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120" documentId="8_{E4162BFB-9DEB-4AF7-80FC-5FAAE6890CBE}" xr6:coauthVersionLast="47" xr6:coauthVersionMax="47" xr10:uidLastSave="{BBB5CDE6-116B-4BE9-8251-F5F6452AE60E}"/>
  <bookViews>
    <workbookView xWindow="-110" yWindow="-110" windowWidth="19420" windowHeight="10420" xr2:uid="{00000000-000D-0000-FFFF-FFFF00000000}"/>
  </bookViews>
  <sheets>
    <sheet name="2024" sheetId="10" r:id="rId1"/>
  </sheets>
  <definedNames>
    <definedName name="NNE" localSheetId="0">'2024'!$B$3:$H$17</definedName>
    <definedName name="NN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0" l="1"/>
  <c r="H17" i="10" s="1"/>
</calcChain>
</file>

<file path=xl/sharedStrings.xml><?xml version="1.0" encoding="utf-8"?>
<sst xmlns="http://schemas.openxmlformats.org/spreadsheetml/2006/main" count="389" uniqueCount="243">
  <si>
    <t>Geschäftsverlauf und Ertragslage</t>
  </si>
  <si>
    <t>Absatz</t>
  </si>
  <si>
    <t>Umsatz</t>
  </si>
  <si>
    <t>Mio. €</t>
  </si>
  <si>
    <t>%</t>
  </si>
  <si>
    <t>Netznutzung</t>
  </si>
  <si>
    <t>§ 17f EnWG*</t>
  </si>
  <si>
    <t>-</t>
  </si>
  <si>
    <t>Stromverkäufe</t>
  </si>
  <si>
    <t>sonstige</t>
  </si>
  <si>
    <t>Umsatzerlöse</t>
  </si>
  <si>
    <t>Vermögens- und Finanzlage</t>
  </si>
  <si>
    <t>Die Vermögensstruktur wird im Folgenden nach wirtschaftlichen Gesichtspunkten beschrieben.</t>
  </si>
  <si>
    <t>Veränderung</t>
  </si>
  <si>
    <t>Aktiva</t>
  </si>
  <si>
    <t>Anlagevermögen</t>
  </si>
  <si>
    <t>Umlaufvermögen (einschließlich RAP)</t>
  </si>
  <si>
    <t>Passiva</t>
  </si>
  <si>
    <t>Eigenmittel</t>
  </si>
  <si>
    <t>Langfristige Fremdmittel</t>
  </si>
  <si>
    <t>Bilanz</t>
  </si>
  <si>
    <t>AKTIVA</t>
  </si>
  <si>
    <t>Immaterielle Vermögensgegenstände</t>
  </si>
  <si>
    <t>Sachanlagen</t>
  </si>
  <si>
    <t>Finanzanlagen</t>
  </si>
  <si>
    <t>Umlaufvermögen</t>
  </si>
  <si>
    <t>Forderungen und sonstige Vermögensgegenstände</t>
  </si>
  <si>
    <t>Rechnungsabgrenzungsposten</t>
  </si>
  <si>
    <t>PASSIVA</t>
  </si>
  <si>
    <t>Eigenkapital</t>
  </si>
  <si>
    <t>Gezeichnetes Kapital</t>
  </si>
  <si>
    <t>Kapitalrücklage</t>
  </si>
  <si>
    <t>Andere Gewinnrücklagen</t>
  </si>
  <si>
    <t>Baukostenzuschüsse</t>
  </si>
  <si>
    <t>Rückstellungen</t>
  </si>
  <si>
    <t>Verbindlichkeiten</t>
  </si>
  <si>
    <t>Gewinn- und Verlustrechnung</t>
  </si>
  <si>
    <t>Andere aktivierte Eigenleistungen</t>
  </si>
  <si>
    <t>Sonstige betriebliche Erträge</t>
  </si>
  <si>
    <t>Materialaufwand</t>
  </si>
  <si>
    <t>Personalaufwand</t>
  </si>
  <si>
    <t>Abschreibungen</t>
  </si>
  <si>
    <t>Konzessionsabgabe</t>
  </si>
  <si>
    <t>Sonstige betriebliche Aufwendungen</t>
  </si>
  <si>
    <t>Zinsergebnis</t>
  </si>
  <si>
    <t>Sonstige Steuern</t>
  </si>
  <si>
    <t>Gewinnabführung</t>
  </si>
  <si>
    <t>Kapitalflussrechnung</t>
  </si>
  <si>
    <t>Abschreibungen auf Gegenstände des Anlagevermögens</t>
  </si>
  <si>
    <t>Cashflow aus der laufenden Geschäftstätigkeit</t>
  </si>
  <si>
    <t>Cashflow aus der Investitionstätigkeit</t>
  </si>
  <si>
    <t>Gewinnabführung an Anteilseigner</t>
  </si>
  <si>
    <t>Cashflow aus der Finanzierungstätigkeit</t>
  </si>
  <si>
    <t>Zahlungswirksame Veränderungen des Finanzmittelfonds</t>
  </si>
  <si>
    <t>Finanzmittelfonds am Anfang der Periode</t>
  </si>
  <si>
    <t>Finanzmittelfonds am Ende der Periode</t>
  </si>
  <si>
    <t>Entwicklung des Anlagevermögens</t>
  </si>
  <si>
    <t>Anschaffungs- und Herstellungskosten</t>
  </si>
  <si>
    <t>Zugänge</t>
  </si>
  <si>
    <t>Abgänge</t>
  </si>
  <si>
    <t>Verteilungsanlagen Strom</t>
  </si>
  <si>
    <t>Buchwerte</t>
  </si>
  <si>
    <t>Versicherungsmathematische Prämissen</t>
  </si>
  <si>
    <t>Langfristige Gehaltssteigerungsrate</t>
  </si>
  <si>
    <t>Allgemeiner Rententrend</t>
  </si>
  <si>
    <t>0,00 bis 10,40</t>
  </si>
  <si>
    <t>Inflationsrate</t>
  </si>
  <si>
    <t>Dynamik der Beitragsbemessungsgrenze</t>
  </si>
  <si>
    <t>Forderungen aus Lieferungen und Leistungen</t>
  </si>
  <si>
    <t>Forderungen gegen verbundene Unternehmen</t>
  </si>
  <si>
    <t>Sonstige Vermögensgegenstände</t>
  </si>
  <si>
    <t>Verbrauch</t>
  </si>
  <si>
    <t>Auflösung</t>
  </si>
  <si>
    <t>Sonstige Rückstellungen</t>
  </si>
  <si>
    <t>Ökologische Lasten</t>
  </si>
  <si>
    <t>Rückstellung für Pensionen und ähnliche Verpflichtungen</t>
  </si>
  <si>
    <t>Steuerrückstellungen</t>
  </si>
  <si>
    <t>Erhaltene Anzahlungen</t>
  </si>
  <si>
    <t>Verbindlichkeiten aus Lieferungen und Leistungen</t>
  </si>
  <si>
    <t>Verbindlichkeiten gegenüber verbundenen Unternehmen</t>
  </si>
  <si>
    <t>Sonstige Verbindlichkeiten</t>
  </si>
  <si>
    <t>(-)</t>
  </si>
  <si>
    <t>Übrige</t>
  </si>
  <si>
    <t>Erträge aus der Auflösung von Rückstellungen</t>
  </si>
  <si>
    <t>Erträge aus Schadenersatz</t>
  </si>
  <si>
    <t>Nutzung vorgelagerter Netze</t>
  </si>
  <si>
    <t>Fremdlieferungen und -leistungen</t>
  </si>
  <si>
    <t>Aufwendungen für bezogene Leistungen</t>
  </si>
  <si>
    <t>Löhne und Gehälter</t>
  </si>
  <si>
    <t>Soziale Abgaben</t>
  </si>
  <si>
    <t>Aufwendungen</t>
  </si>
  <si>
    <t>Mitarbeiter im Jahresdurchschnitt (ohne Auszubildende)</t>
  </si>
  <si>
    <t>Angestellte</t>
  </si>
  <si>
    <t>Belastungsausgleich gem. § 19 Abs. 2 StromNEV</t>
  </si>
  <si>
    <t>Belastungsausgleich KWK</t>
  </si>
  <si>
    <t>Serviceleistungen</t>
  </si>
  <si>
    <t>Zuführung zu den Rückstellungen</t>
  </si>
  <si>
    <t>Erträge aus Ausleihungen des Finanzanlagevermögens</t>
  </si>
  <si>
    <t>Sonstige Zinsen und ähnliche Erträge</t>
  </si>
  <si>
    <t>Zinsen und ähnliche Aufwendungen</t>
  </si>
  <si>
    <t>in GWh</t>
  </si>
  <si>
    <t>in Mio. €</t>
  </si>
  <si>
    <t>Konzessionsabgabe*</t>
  </si>
  <si>
    <t>§ 19 Abs. 2 StromNEV*</t>
  </si>
  <si>
    <t>KWK-Erlöse*</t>
  </si>
  <si>
    <t>EEG-Erlöse*</t>
  </si>
  <si>
    <t>Anhang</t>
  </si>
  <si>
    <t>Prozent</t>
  </si>
  <si>
    <t xml:space="preserve">       Insgesamt</t>
  </si>
  <si>
    <t xml:space="preserve">       davon aus Steuern</t>
  </si>
  <si>
    <t xml:space="preserve">     für Altersversorgung</t>
  </si>
  <si>
    <t xml:space="preserve">     für Unterstützung</t>
  </si>
  <si>
    <t xml:space="preserve">   davon technischer Bereich</t>
  </si>
  <si>
    <t xml:space="preserve">   davon kaufmännischer Bereich</t>
  </si>
  <si>
    <t>Belastungsausgleich gem. § 18 AbLaV</t>
  </si>
  <si>
    <t xml:space="preserve">     davon aus verbundenen Unternehmen</t>
  </si>
  <si>
    <t xml:space="preserve">     davon an verbundene Unternehmen</t>
  </si>
  <si>
    <t>(9)</t>
  </si>
  <si>
    <t>(10)</t>
  </si>
  <si>
    <t>(11)</t>
  </si>
  <si>
    <t>(12)</t>
  </si>
  <si>
    <t>(13)</t>
  </si>
  <si>
    <t>(14)</t>
  </si>
  <si>
    <t>(15)</t>
  </si>
  <si>
    <t>(16)</t>
  </si>
  <si>
    <t>(1)</t>
  </si>
  <si>
    <t>(2)</t>
  </si>
  <si>
    <t>(3)</t>
  </si>
  <si>
    <t>(4)</t>
  </si>
  <si>
    <t>(5)</t>
  </si>
  <si>
    <t>(6)</t>
  </si>
  <si>
    <t>(7)</t>
  </si>
  <si>
    <t>(8)</t>
  </si>
  <si>
    <t>Abzinsungsfaktor für Verpflichtungen aus Altersteilzeitregelungen</t>
  </si>
  <si>
    <t>Vorräte</t>
  </si>
  <si>
    <t>(17)</t>
  </si>
  <si>
    <t>Gezahlte Zinsen</t>
  </si>
  <si>
    <t>Einzahlungen aus erhaltenen Zuschüssen/Zuwendungen</t>
  </si>
  <si>
    <t>(3) Forderungen und sonstige Vermögensgegenstände</t>
  </si>
  <si>
    <t>(8) Rückstellungen</t>
  </si>
  <si>
    <t>(9) Verbindlichkeiten</t>
  </si>
  <si>
    <t>(10) Umsatzerlöse</t>
  </si>
  <si>
    <t>Geleistete Anzahlungen und Anlagen im Bau</t>
  </si>
  <si>
    <t>Grundstücke, grundstücksgleiche Rechte und Bauten
einschließlich Bauten auf fremden Grundstücken</t>
  </si>
  <si>
    <t>Entgeltlich erworbene Konzessionen, gewerbliche Schutzrechte
und ähnliche Rechte und Werte sowie Lizenzen an solchen
Rechten und Werten</t>
  </si>
  <si>
    <t xml:space="preserve">       davon im Rahmen der sozialen Sicherheit</t>
  </si>
  <si>
    <t>&gt; 1 Jahr</t>
  </si>
  <si>
    <t>Aufwendungen für Roh-, Hilfs- und Betriebsstoffe
und für bezogene Waren</t>
  </si>
  <si>
    <t>Gewerbliche Arbeitnehmer</t>
  </si>
  <si>
    <t>Belastungsausgleich gem. § 17 EnWG</t>
  </si>
  <si>
    <t>Sonstige zahlungsunwirksame Aufwendungen abzüglich entsprechender Erträge</t>
  </si>
  <si>
    <t>Auszahlungen für Investitionen in das immaterielle Anlagevermögen</t>
  </si>
  <si>
    <t>Auszahlungen für Investitionen in das Sachanlagevermögen</t>
  </si>
  <si>
    <t>Geleistete Anzahlungen</t>
  </si>
  <si>
    <t>Mieten und Pachten</t>
  </si>
  <si>
    <t>Ergebnis nach Steuern</t>
  </si>
  <si>
    <t>Beteiligungen</t>
  </si>
  <si>
    <t>Übrige Erträge</t>
  </si>
  <si>
    <t>§ 18 AbLaV*</t>
  </si>
  <si>
    <t>Sonderverlustkonto aus Rückstellungsbildung</t>
  </si>
  <si>
    <t>Mittel- und kurzfristige Fremdmittel</t>
  </si>
  <si>
    <t xml:space="preserve">Abzinsungsfaktor für Pensionsverpflichtungen </t>
  </si>
  <si>
    <t>Abzinsungsfaktor für den Pensionsverpflichtungen vergleichbare und andere langfristige Personalrückstellungen</t>
  </si>
  <si>
    <t>Fluktuationsrate</t>
  </si>
  <si>
    <t>(4) Sonderverlustkonto aus Rückstellungsbildung</t>
  </si>
  <si>
    <t>Erträge aus der Auflösung von Sonderposten</t>
  </si>
  <si>
    <t>Strombezug</t>
  </si>
  <si>
    <t>Umbuchungen</t>
  </si>
  <si>
    <t>Guthaben bei Kreditinstituten</t>
  </si>
  <si>
    <t>Steuern vom Einkommen</t>
  </si>
  <si>
    <t>(18)</t>
  </si>
  <si>
    <t>Jahresüberschuss</t>
  </si>
  <si>
    <t>Ertragsteueraufwand/-ertrag</t>
  </si>
  <si>
    <t>Ertragsteuerzahlungen</t>
  </si>
  <si>
    <t>Einzahlungen aus Abgängen von Gegenständen des Sachanlagevermögens</t>
  </si>
  <si>
    <t>Andere Anlagen, Betriebs- und Geschäftsausstattung</t>
  </si>
  <si>
    <t>davon Restlaufzeit 
&gt; 1 Jahr</t>
  </si>
  <si>
    <t>≤ 1 Jahr</t>
  </si>
  <si>
    <t xml:space="preserve">    davon Restlaufzeit</t>
  </si>
  <si>
    <t>davon Restlaufzeit</t>
  </si>
  <si>
    <t>Rechts- und Beratungskosten</t>
  </si>
  <si>
    <t>(-0,4)</t>
  </si>
  <si>
    <t>Sonderposten für Investitionszuschüsse</t>
  </si>
  <si>
    <t>Beteiligungsergebnis</t>
  </si>
  <si>
    <t>(19)</t>
  </si>
  <si>
    <t>(20)</t>
  </si>
  <si>
    <t>Anlagen in Entwicklung</t>
  </si>
  <si>
    <t>Umlage gem. § 17 f EnWG</t>
  </si>
  <si>
    <t>Umlage gem. § 19 Abs. 2 StromNEV</t>
  </si>
  <si>
    <t>Umlage gem. § 18 AbLaV</t>
  </si>
  <si>
    <t>EEG-Erlöse</t>
  </si>
  <si>
    <t>Erträge aus Abgängen vom Anlagevermögen</t>
  </si>
  <si>
    <t>(0,2)</t>
  </si>
  <si>
    <t>Grundzuständiger Messstellenbetrieb</t>
  </si>
  <si>
    <t>Erhaltene Zinsen und Beteiligungserträge</t>
  </si>
  <si>
    <t>Sonstige Personalaufwendungen</t>
  </si>
  <si>
    <t>Verbindlichkeiten gegenüber assoziierten Unternehmen</t>
  </si>
  <si>
    <t>(112)</t>
  </si>
  <si>
    <t>(604)</t>
  </si>
  <si>
    <t xml:space="preserve">   31.12.2023</t>
  </si>
  <si>
    <t>(21)</t>
  </si>
  <si>
    <t>Jahresüberschuss vor Gewinnabführung</t>
  </si>
  <si>
    <t>Abnahme der Rückstellungen</t>
  </si>
  <si>
    <t>Zunahme der Vorräte, der Forderungen aus Lieferungen und Leistungen sowie anderer Aktiva, die nicht der Investitions- oder der Finanzierungstätigkeit zuzuordnen sind</t>
  </si>
  <si>
    <t>Sonstige Beteiligungserträge</t>
  </si>
  <si>
    <t>Einzahlungen aus Abgängen von Gegenständen des immateriellen Anlagevermögens</t>
  </si>
  <si>
    <t>Einzahlungen aus Abgängen von Gegenständen des Finanzanlagevermögens</t>
  </si>
  <si>
    <t>Auszahlungen für Investitionen in das Finanzanlagevermögen</t>
  </si>
  <si>
    <t>Einzahlungen aus Eigenkapitalzuführungen vom Anteilseigner</t>
  </si>
  <si>
    <t>Sonstige Ausleihungen</t>
  </si>
  <si>
    <t>Rententrend abhängig von Versorgungszusage</t>
  </si>
  <si>
    <t>0,00 bis 2,25</t>
  </si>
  <si>
    <t>(13,8)</t>
  </si>
  <si>
    <t>(0,6)</t>
  </si>
  <si>
    <t>(12) Sonstige betriebliche Erträge</t>
  </si>
  <si>
    <t>(13) Materialaufwand</t>
  </si>
  <si>
    <t>Strombezug EEG</t>
  </si>
  <si>
    <t>(14) Personalaufwand</t>
  </si>
  <si>
    <t>(17) Sonstige betriebliche Aufwendungen</t>
  </si>
  <si>
    <t>Aufwendungen aus Abgängen vom Anlagevermögen</t>
  </si>
  <si>
    <t>(19) Zinsergebnis</t>
  </si>
  <si>
    <t>(0,8)</t>
  </si>
  <si>
    <t>Abschreibungen auf Finanzanlagen</t>
  </si>
  <si>
    <t>Jahresergebnis vor Gewinnabführung</t>
  </si>
  <si>
    <t>(145)</t>
  </si>
  <si>
    <t>(494)</t>
  </si>
  <si>
    <t>(29,5)</t>
  </si>
  <si>
    <t>(-18,2)</t>
  </si>
  <si>
    <t>* Die Erlöse aus Konzessionsabgabe, KWK, EEG, der Umlage gemäß § 19 Abs. 2 StromNEV, der Umlage gemäß § 17f EnWG sowie der Umlage nach § 18 AbLaV in Höhe von 396,4 Mio. € (Vorjahr: 388,9 Mio. €) sind in gleicher Höhe im Aufwand zu finden und haben daher keine Ergebniswirkung.</t>
  </si>
  <si>
    <t xml:space="preserve">   31.12.2024</t>
  </si>
  <si>
    <t>(11,2)</t>
  </si>
  <si>
    <t>Messstellenbetrieb gemäß GNDEW*</t>
  </si>
  <si>
    <t>* Gesetz zum Neustart der Digitalisierung der Energiewende</t>
  </si>
  <si>
    <t>(-1,1)</t>
  </si>
  <si>
    <t>-0,0</t>
  </si>
  <si>
    <t>+</t>
  </si>
  <si>
    <t>+/-</t>
  </si>
  <si>
    <t>-/+</t>
  </si>
  <si>
    <t>Abnahme/Zunahme der Verbindlichkeiten aus Lieferungen und Leistungen sowie anderer Passiva, die nicht der Investitions- oder der Finanzierungstätigkeit zuzuordnen sind</t>
  </si>
  <si>
    <t>Verlust aus dem Abgang von Gegenständen des Anlagevermögens</t>
  </si>
  <si>
    <t>Zinserträge abzgl. Zinsaufwendungen</t>
  </si>
  <si>
    <t>=</t>
  </si>
  <si>
    <t>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</si>
</sst>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"/>
    <numFmt numFmtId="166" formatCode="0.0"/>
    <numFmt numFmtId="167" formatCode="#,##0.0\ \ ;\-\ #,##0.0\ \ ;\-\ \ \ \ "/>
    <numFmt numFmtId="168" formatCode="_-* #,##0.0\ _€_-;\-* #,##0.0\ _€_-;_-* &quot;-&quot;??\ _€_-;_-@_-"/>
    <numFmt numFmtId="169" formatCode="#,##0.0_ ;\-#,##0.0\ 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10" fillId="0" borderId="0" applyFont="0" applyFill="0" applyBorder="0" applyAlignment="0" applyProtection="0"/>
  </cellStyleXfs>
  <cellXfs count="234">
    <xf numFmtId="0" fontId="0" fillId="0" borderId="0" xfId="0"/>
    <xf numFmtId="0" fontId="3" fillId="0" borderId="0" xfId="1" applyFont="1" applyFill="1" applyBorder="1" applyAlignment="1">
      <alignment horizontal="justify" vertical="center"/>
    </xf>
    <xf numFmtId="0" fontId="2" fillId="0" borderId="0" xfId="1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/>
    <xf numFmtId="0" fontId="8" fillId="0" borderId="6" xfId="1" applyFont="1" applyFill="1" applyBorder="1" applyAlignment="1">
      <alignment horizontal="justify" vertical="center" wrapText="1"/>
    </xf>
    <xf numFmtId="0" fontId="8" fillId="0" borderId="1" xfId="1" applyFont="1" applyFill="1" applyBorder="1" applyAlignment="1">
      <alignment horizontal="justify" vertical="center" wrapText="1"/>
    </xf>
    <xf numFmtId="0" fontId="8" fillId="0" borderId="3" xfId="1" applyFont="1" applyFill="1" applyBorder="1" applyAlignment="1">
      <alignment horizontal="justify" vertical="center" wrapText="1"/>
    </xf>
    <xf numFmtId="0" fontId="8" fillId="0" borderId="0" xfId="0" applyFont="1" applyFill="1" applyBorder="1"/>
    <xf numFmtId="0" fontId="8" fillId="0" borderId="7" xfId="0" applyFont="1" applyFill="1" applyBorder="1" applyAlignment="1">
      <alignment horizontal="justify" vertical="center" wrapText="1"/>
    </xf>
    <xf numFmtId="0" fontId="8" fillId="0" borderId="8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49" fontId="9" fillId="0" borderId="0" xfId="0" applyNumberFormat="1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indent="1"/>
    </xf>
    <xf numFmtId="0" fontId="8" fillId="0" borderId="2" xfId="0" applyFont="1" applyFill="1" applyBorder="1" applyAlignment="1">
      <alignment horizontal="right" vertical="center" indent="1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0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justify" vertical="center"/>
    </xf>
    <xf numFmtId="0" fontId="8" fillId="0" borderId="6" xfId="0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 wrapText="1"/>
    </xf>
    <xf numFmtId="0" fontId="2" fillId="0" borderId="2" xfId="1" applyFont="1" applyFill="1" applyBorder="1" applyAlignment="1">
      <alignment horizontal="right" vertical="center" wrapText="1"/>
    </xf>
    <xf numFmtId="0" fontId="2" fillId="0" borderId="4" xfId="1" applyFont="1" applyFill="1" applyBorder="1" applyAlignment="1">
      <alignment horizontal="right" vertical="center" wrapText="1"/>
    </xf>
    <xf numFmtId="0" fontId="2" fillId="0" borderId="5" xfId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horizontal="right" vertical="center" wrapText="1"/>
    </xf>
    <xf numFmtId="166" fontId="2" fillId="0" borderId="2" xfId="1" applyNumberFormat="1" applyFont="1" applyFill="1" applyBorder="1" applyAlignment="1">
      <alignment horizontal="right" vertical="center" wrapText="1"/>
    </xf>
    <xf numFmtId="0" fontId="2" fillId="0" borderId="3" xfId="1" applyFont="1" applyFill="1" applyBorder="1" applyAlignment="1">
      <alignment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49" fontId="2" fillId="0" borderId="4" xfId="1" applyNumberFormat="1" applyFont="1" applyFill="1" applyBorder="1" applyAlignment="1">
      <alignment horizontal="right" vertical="center" wrapText="1"/>
    </xf>
    <xf numFmtId="0" fontId="3" fillId="0" borderId="3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horizontal="right" vertical="center" wrapText="1"/>
    </xf>
    <xf numFmtId="0" fontId="2" fillId="0" borderId="0" xfId="0" applyFont="1" applyFill="1" applyBorder="1"/>
    <xf numFmtId="0" fontId="2" fillId="0" borderId="9" xfId="0" applyFont="1" applyFill="1" applyBorder="1" applyAlignment="1">
      <alignment horizontal="justify" vertical="center" wrapText="1"/>
    </xf>
    <xf numFmtId="0" fontId="3" fillId="0" borderId="10" xfId="0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right" wrapText="1"/>
    </xf>
    <xf numFmtId="0" fontId="11" fillId="0" borderId="6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165" fontId="3" fillId="0" borderId="0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right" vertical="center" wrapText="1"/>
    </xf>
    <xf numFmtId="14" fontId="3" fillId="0" borderId="1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14" fontId="3" fillId="0" borderId="0" xfId="0" applyNumberFormat="1" applyFont="1" applyFill="1" applyBorder="1" applyAlignment="1">
      <alignment horizontal="right" vertical="center" wrapText="1"/>
    </xf>
    <xf numFmtId="166" fontId="3" fillId="0" borderId="0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3" fillId="0" borderId="0" xfId="0" applyFont="1" applyFill="1" applyBorder="1"/>
    <xf numFmtId="0" fontId="2" fillId="0" borderId="4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166" fontId="2" fillId="0" borderId="4" xfId="1" applyNumberFormat="1" applyFont="1" applyFill="1" applyBorder="1" applyAlignment="1">
      <alignment horizontal="right" vertical="center" wrapText="1"/>
    </xf>
    <xf numFmtId="166" fontId="2" fillId="0" borderId="2" xfId="3" applyNumberFormat="1" applyFont="1" applyFill="1" applyBorder="1" applyAlignment="1">
      <alignment horizontal="right" vertical="center" wrapText="1"/>
    </xf>
    <xf numFmtId="166" fontId="2" fillId="0" borderId="5" xfId="1" applyNumberFormat="1" applyFont="1" applyFill="1" applyBorder="1" applyAlignment="1">
      <alignment horizontal="right" vertical="center" wrapText="1"/>
    </xf>
    <xf numFmtId="166" fontId="3" fillId="0" borderId="5" xfId="1" applyNumberFormat="1" applyFont="1" applyFill="1" applyBorder="1" applyAlignment="1">
      <alignment horizontal="right" vertical="center" wrapText="1"/>
    </xf>
    <xf numFmtId="14" fontId="2" fillId="0" borderId="4" xfId="0" applyNumberFormat="1" applyFont="1" applyFill="1" applyBorder="1" applyAlignment="1">
      <alignment horizontal="right" vertical="center" wrapText="1"/>
    </xf>
    <xf numFmtId="14" fontId="2" fillId="0" borderId="5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right" vertical="center" wrapText="1"/>
    </xf>
    <xf numFmtId="166" fontId="2" fillId="0" borderId="0" xfId="0" applyNumberFormat="1" applyFont="1" applyFill="1" applyBorder="1"/>
    <xf numFmtId="166" fontId="4" fillId="0" borderId="0" xfId="0" applyNumberFormat="1" applyFont="1" applyFill="1" applyBorder="1"/>
    <xf numFmtId="166" fontId="8" fillId="0" borderId="0" xfId="0" applyNumberFormat="1" applyFont="1" applyFill="1" applyBorder="1"/>
    <xf numFmtId="14" fontId="2" fillId="0" borderId="11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166" fontId="2" fillId="0" borderId="8" xfId="1" applyNumberFormat="1" applyFont="1" applyFill="1" applyBorder="1" applyAlignment="1">
      <alignment horizontal="right" vertical="center" wrapText="1"/>
    </xf>
    <xf numFmtId="165" fontId="3" fillId="0" borderId="4" xfId="1" applyNumberFormat="1" applyFont="1" applyFill="1" applyBorder="1" applyAlignment="1">
      <alignment horizontal="right" vertical="center" wrapText="1"/>
    </xf>
    <xf numFmtId="49" fontId="1" fillId="0" borderId="4" xfId="1" applyNumberFormat="1" applyFont="1" applyFill="1" applyBorder="1" applyAlignment="1">
      <alignment horizontal="right" vertical="center" wrapText="1"/>
    </xf>
    <xf numFmtId="0" fontId="1" fillId="0" borderId="3" xfId="1" applyFont="1" applyFill="1" applyBorder="1" applyAlignment="1">
      <alignment vertical="center" wrapText="1"/>
    </xf>
    <xf numFmtId="49" fontId="1" fillId="0" borderId="0" xfId="1" applyNumberFormat="1" applyFont="1" applyFill="1" applyBorder="1" applyAlignment="1">
      <alignment horizontal="right" vertical="center" wrapText="1"/>
    </xf>
    <xf numFmtId="49" fontId="1" fillId="0" borderId="7" xfId="1" applyNumberFormat="1" applyFont="1" applyFill="1" applyBorder="1" applyAlignment="1">
      <alignment horizontal="right" vertical="center" wrapText="1"/>
    </xf>
    <xf numFmtId="165" fontId="8" fillId="0" borderId="0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horizontal="right" vertical="center" wrapText="1"/>
    </xf>
    <xf numFmtId="166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1" xfId="1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14" fontId="3" fillId="0" borderId="9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wrapText="1"/>
    </xf>
    <xf numFmtId="0" fontId="8" fillId="0" borderId="1" xfId="0" applyFont="1" applyBorder="1" applyAlignment="1">
      <alignment horizontal="right" vertical="center" wrapText="1"/>
    </xf>
    <xf numFmtId="0" fontId="4" fillId="0" borderId="2" xfId="0" applyFont="1" applyBorder="1"/>
    <xf numFmtId="0" fontId="4" fillId="0" borderId="0" xfId="0" applyFont="1" applyFill="1"/>
    <xf numFmtId="14" fontId="1" fillId="0" borderId="11" xfId="0" applyNumberFormat="1" applyFont="1" applyFill="1" applyBorder="1" applyAlignment="1">
      <alignment horizontal="right" vertical="center" wrapText="1"/>
    </xf>
    <xf numFmtId="14" fontId="1" fillId="0" borderId="4" xfId="0" applyNumberFormat="1" applyFont="1" applyFill="1" applyBorder="1" applyAlignment="1">
      <alignment horizontal="right" vertical="center" wrapText="1"/>
    </xf>
    <xf numFmtId="49" fontId="2" fillId="0" borderId="0" xfId="2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justify" vertical="center" wrapText="1"/>
    </xf>
    <xf numFmtId="165" fontId="3" fillId="0" borderId="4" xfId="0" applyNumberFormat="1" applyFont="1" applyFill="1" applyBorder="1" applyAlignment="1">
      <alignment horizontal="right" vertical="center" wrapText="1"/>
    </xf>
    <xf numFmtId="165" fontId="2" fillId="0" borderId="2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>
      <alignment horizontal="right" vertical="center" wrapText="1"/>
    </xf>
    <xf numFmtId="165" fontId="1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166" fontId="2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166" fontId="3" fillId="0" borderId="2" xfId="0" applyNumberFormat="1" applyFont="1" applyFill="1" applyBorder="1" applyAlignment="1">
      <alignment horizontal="right" vertical="center" wrapText="1"/>
    </xf>
    <xf numFmtId="165" fontId="3" fillId="0" borderId="5" xfId="0" applyNumberFormat="1" applyFont="1" applyFill="1" applyBorder="1" applyAlignment="1">
      <alignment horizontal="right" vertical="center" wrapText="1"/>
    </xf>
    <xf numFmtId="166" fontId="1" fillId="0" borderId="2" xfId="0" applyNumberFormat="1" applyFont="1" applyFill="1" applyBorder="1" applyAlignment="1">
      <alignment horizontal="right" vertical="center" wrapText="1"/>
    </xf>
    <xf numFmtId="166" fontId="3" fillId="0" borderId="5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166" fontId="3" fillId="0" borderId="4" xfId="0" applyNumberFormat="1" applyFont="1" applyFill="1" applyBorder="1" applyAlignment="1">
      <alignment horizontal="right" vertical="center" wrapText="1"/>
    </xf>
    <xf numFmtId="166" fontId="2" fillId="0" borderId="2" xfId="0" applyNumberFormat="1" applyFont="1" applyFill="1" applyBorder="1" applyAlignment="1">
      <alignment horizontal="right" vertical="center" indent="1"/>
    </xf>
    <xf numFmtId="166" fontId="1" fillId="0" borderId="2" xfId="0" applyNumberFormat="1" applyFont="1" applyFill="1" applyBorder="1" applyAlignment="1">
      <alignment horizontal="right" vertical="center" indent="1"/>
    </xf>
    <xf numFmtId="166" fontId="3" fillId="0" borderId="2" xfId="0" applyNumberFormat="1" applyFont="1" applyFill="1" applyBorder="1" applyAlignment="1">
      <alignment horizontal="right" vertical="center" indent="1"/>
    </xf>
    <xf numFmtId="166" fontId="8" fillId="0" borderId="2" xfId="0" applyNumberFormat="1" applyFont="1" applyFill="1" applyBorder="1" applyAlignment="1">
      <alignment horizontal="right" vertical="center" indent="1"/>
    </xf>
    <xf numFmtId="166" fontId="3" fillId="0" borderId="5" xfId="0" applyNumberFormat="1" applyFont="1" applyFill="1" applyBorder="1" applyAlignment="1">
      <alignment horizontal="right" vertical="center" indent="1"/>
    </xf>
    <xf numFmtId="167" fontId="13" fillId="0" borderId="1" xfId="3" applyNumberFormat="1" applyFont="1" applyFill="1" applyBorder="1"/>
    <xf numFmtId="167" fontId="13" fillId="0" borderId="0" xfId="3" applyNumberFormat="1" applyFont="1" applyFill="1" applyBorder="1"/>
    <xf numFmtId="167" fontId="14" fillId="0" borderId="0" xfId="3" applyNumberFormat="1" applyFont="1" applyFill="1" applyBorder="1"/>
    <xf numFmtId="165" fontId="8" fillId="0" borderId="0" xfId="0" applyNumberFormat="1" applyFont="1" applyFill="1" applyBorder="1" applyAlignment="1">
      <alignment horizontal="right" vertical="center" wrapText="1"/>
    </xf>
    <xf numFmtId="165" fontId="9" fillId="0" borderId="0" xfId="0" applyNumberFormat="1" applyFont="1" applyFill="1" applyBorder="1" applyAlignment="1">
      <alignment horizontal="right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7" fontId="14" fillId="0" borderId="4" xfId="3" applyNumberFormat="1" applyFont="1" applyFill="1" applyBorder="1"/>
    <xf numFmtId="167" fontId="13" fillId="0" borderId="0" xfId="3" applyNumberFormat="1" applyFont="1" applyFill="1" applyBorder="1" applyAlignment="1">
      <alignment horizontal="right" vertical="center"/>
    </xf>
    <xf numFmtId="167" fontId="13" fillId="0" borderId="2" xfId="3" applyNumberFormat="1" applyFont="1" applyFill="1" applyBorder="1" applyAlignment="1"/>
    <xf numFmtId="167" fontId="14" fillId="0" borderId="2" xfId="3" applyNumberFormat="1" applyFont="1" applyFill="1" applyBorder="1" applyAlignment="1"/>
    <xf numFmtId="165" fontId="8" fillId="0" borderId="2" xfId="0" applyNumberFormat="1" applyFont="1" applyFill="1" applyBorder="1" applyAlignment="1">
      <alignment horizontal="right" vertical="center" wrapText="1"/>
    </xf>
    <xf numFmtId="165" fontId="9" fillId="0" borderId="2" xfId="0" applyNumberFormat="1" applyFont="1" applyFill="1" applyBorder="1" applyAlignment="1">
      <alignment horizontal="right" vertical="center" wrapText="1"/>
    </xf>
    <xf numFmtId="165" fontId="15" fillId="0" borderId="2" xfId="0" applyNumberFormat="1" applyFont="1" applyFill="1" applyBorder="1" applyAlignment="1">
      <alignment horizontal="right" vertical="center" wrapText="1"/>
    </xf>
    <xf numFmtId="167" fontId="14" fillId="0" borderId="5" xfId="3" applyNumberFormat="1" applyFont="1" applyFill="1" applyBorder="1"/>
    <xf numFmtId="167" fontId="13" fillId="0" borderId="0" xfId="3" applyNumberFormat="1" applyFont="1" applyFill="1" applyBorder="1" applyAlignment="1"/>
    <xf numFmtId="167" fontId="14" fillId="0" borderId="2" xfId="3" applyNumberFormat="1" applyFont="1" applyFill="1" applyBorder="1"/>
    <xf numFmtId="167" fontId="13" fillId="0" borderId="2" xfId="3" applyNumberFormat="1" applyFont="1" applyFill="1" applyBorder="1"/>
    <xf numFmtId="167" fontId="14" fillId="0" borderId="1" xfId="3" applyNumberFormat="1" applyFont="1" applyFill="1" applyBorder="1"/>
    <xf numFmtId="165" fontId="8" fillId="0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167" fontId="13" fillId="0" borderId="1" xfId="3" applyNumberFormat="1" applyFont="1" applyFill="1" applyBorder="1" applyAlignment="1"/>
    <xf numFmtId="2" fontId="2" fillId="0" borderId="8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right" vertical="center" wrapText="1"/>
    </xf>
    <xf numFmtId="2" fontId="2" fillId="0" borderId="5" xfId="0" applyNumberFormat="1" applyFont="1" applyFill="1" applyBorder="1" applyAlignment="1">
      <alignment horizontal="right" vertical="center" wrapText="1"/>
    </xf>
    <xf numFmtId="2" fontId="2" fillId="0" borderId="7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Fill="1" applyBorder="1" applyAlignment="1">
      <alignment horizontal="right" vertical="center" wrapText="1"/>
    </xf>
    <xf numFmtId="168" fontId="1" fillId="0" borderId="1" xfId="3" applyNumberFormat="1" applyFont="1" applyFill="1" applyBorder="1" applyAlignment="1">
      <alignment vertical="top"/>
    </xf>
    <xf numFmtId="166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68" fontId="3" fillId="0" borderId="3" xfId="3" applyNumberFormat="1" applyFont="1" applyFill="1" applyBorder="1" applyAlignment="1">
      <alignment vertical="top"/>
    </xf>
    <xf numFmtId="166" fontId="4" fillId="0" borderId="5" xfId="0" applyNumberFormat="1" applyFont="1" applyFill="1" applyBorder="1" applyAlignment="1">
      <alignment horizontal="right"/>
    </xf>
    <xf numFmtId="165" fontId="1" fillId="0" borderId="4" xfId="0" applyNumberFormat="1" applyFont="1" applyFill="1" applyBorder="1" applyAlignment="1">
      <alignment horizontal="right" vertical="center" wrapText="1"/>
    </xf>
    <xf numFmtId="166" fontId="1" fillId="0" borderId="4" xfId="0" applyNumberFormat="1" applyFont="1" applyFill="1" applyBorder="1" applyAlignment="1">
      <alignment horizontal="right" vertical="center" wrapText="1"/>
    </xf>
    <xf numFmtId="166" fontId="2" fillId="0" borderId="1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horizontal="right" vertical="center" wrapText="1"/>
    </xf>
    <xf numFmtId="166" fontId="3" fillId="0" borderId="3" xfId="0" applyNumberFormat="1" applyFont="1" applyFill="1" applyBorder="1" applyAlignment="1">
      <alignment horizontal="right" vertical="center" wrapText="1"/>
    </xf>
    <xf numFmtId="166" fontId="2" fillId="0" borderId="8" xfId="0" applyNumberFormat="1" applyFont="1" applyFill="1" applyBorder="1" applyAlignment="1">
      <alignment horizontal="right" vertical="center" wrapText="1"/>
    </xf>
    <xf numFmtId="166" fontId="3" fillId="0" borderId="11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justify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166" fontId="2" fillId="0" borderId="0" xfId="0" applyNumberFormat="1" applyFont="1" applyFill="1" applyBorder="1" applyAlignment="1">
      <alignment horizontal="right" vertical="center" indent="1"/>
    </xf>
    <xf numFmtId="166" fontId="1" fillId="0" borderId="0" xfId="0" applyNumberFormat="1" applyFont="1" applyFill="1" applyBorder="1" applyAlignment="1">
      <alignment horizontal="right" vertical="center" indent="1"/>
    </xf>
    <xf numFmtId="166" fontId="3" fillId="0" borderId="0" xfId="0" applyNumberFormat="1" applyFont="1" applyFill="1" applyBorder="1" applyAlignment="1">
      <alignment horizontal="right" vertical="center" indent="1"/>
    </xf>
    <xf numFmtId="166" fontId="8" fillId="0" borderId="0" xfId="0" applyNumberFormat="1" applyFont="1" applyFill="1" applyBorder="1" applyAlignment="1">
      <alignment horizontal="right" vertical="center" indent="1"/>
    </xf>
    <xf numFmtId="166" fontId="3" fillId="0" borderId="4" xfId="0" applyNumberFormat="1" applyFont="1" applyFill="1" applyBorder="1" applyAlignment="1">
      <alignment horizontal="right" vertical="center" indent="1"/>
    </xf>
    <xf numFmtId="169" fontId="1" fillId="0" borderId="2" xfId="3" applyNumberFormat="1" applyFont="1" applyFill="1" applyBorder="1" applyAlignment="1">
      <alignment vertical="top"/>
    </xf>
    <xf numFmtId="166" fontId="5" fillId="0" borderId="5" xfId="0" applyNumberFormat="1" applyFont="1" applyFill="1" applyBorder="1"/>
    <xf numFmtId="166" fontId="2" fillId="0" borderId="7" xfId="0" applyNumberFormat="1" applyFont="1" applyFill="1" applyBorder="1" applyAlignment="1">
      <alignment horizontal="right" vertical="center" wrapText="1"/>
    </xf>
    <xf numFmtId="166" fontId="3" fillId="0" borderId="1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righ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167" fontId="13" fillId="0" borderId="0" xfId="3" applyNumberFormat="1" applyFont="1" applyFill="1" applyBorder="1" applyAlignment="1">
      <alignment horizontal="right"/>
    </xf>
    <xf numFmtId="167" fontId="14" fillId="0" borderId="0" xfId="3" applyNumberFormat="1" applyFont="1" applyFill="1" applyBorder="1" applyAlignment="1">
      <alignment horizontal="right"/>
    </xf>
    <xf numFmtId="167" fontId="14" fillId="0" borderId="4" xfId="3" applyNumberFormat="1" applyFont="1" applyFill="1" applyBorder="1" applyAlignment="1">
      <alignment horizontal="right"/>
    </xf>
    <xf numFmtId="169" fontId="13" fillId="0" borderId="0" xfId="3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/>
    </xf>
    <xf numFmtId="166" fontId="1" fillId="0" borderId="2" xfId="0" quotePrefix="1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/>
    </xf>
    <xf numFmtId="0" fontId="12" fillId="0" borderId="0" xfId="0" applyFont="1" applyAlignment="1"/>
    <xf numFmtId="14" fontId="3" fillId="0" borderId="9" xfId="0" applyNumberFormat="1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wrapText="1"/>
    </xf>
    <xf numFmtId="49" fontId="3" fillId="0" borderId="0" xfId="2" applyNumberFormat="1" applyFont="1" applyFill="1" applyBorder="1" applyAlignment="1">
      <alignment horizontal="left" wrapText="1"/>
    </xf>
    <xf numFmtId="49" fontId="2" fillId="0" borderId="4" xfId="2" applyNumberFormat="1" applyFont="1" applyFill="1" applyBorder="1" applyAlignment="1">
      <alignment horizontal="left" wrapText="1"/>
    </xf>
    <xf numFmtId="0" fontId="1" fillId="0" borderId="0" xfId="1" quotePrefix="1" applyFont="1" applyFill="1" applyBorder="1" applyAlignment="1">
      <alignment horizontal="right" vertical="center" wrapText="1"/>
    </xf>
    <xf numFmtId="166" fontId="1" fillId="0" borderId="0" xfId="0" quotePrefix="1" applyNumberFormat="1" applyFont="1" applyFill="1" applyBorder="1" applyAlignment="1">
      <alignment horizontal="right" vertical="center" indent="1"/>
    </xf>
    <xf numFmtId="0" fontId="4" fillId="0" borderId="0" xfId="0" quotePrefix="1" applyFont="1" applyFill="1" applyBorder="1"/>
    <xf numFmtId="166" fontId="13" fillId="0" borderId="0" xfId="3" applyNumberFormat="1" applyFont="1" applyFill="1" applyBorder="1"/>
    <xf numFmtId="166" fontId="13" fillId="0" borderId="1" xfId="3" applyNumberFormat="1" applyFont="1" applyFill="1" applyBorder="1"/>
    <xf numFmtId="166" fontId="14" fillId="0" borderId="0" xfId="3" applyNumberFormat="1" applyFont="1" applyFill="1" applyBorder="1"/>
    <xf numFmtId="167" fontId="13" fillId="0" borderId="0" xfId="3" quotePrefix="1" applyNumberFormat="1" applyFont="1" applyFill="1" applyBorder="1" applyAlignment="1">
      <alignment horizontal="right"/>
    </xf>
    <xf numFmtId="167" fontId="13" fillId="0" borderId="2" xfId="3" quotePrefix="1" applyNumberFormat="1" applyFont="1" applyFill="1" applyBorder="1" applyAlignment="1">
      <alignment horizontal="right"/>
    </xf>
  </cellXfs>
  <cellStyles count="4">
    <cellStyle name="Komma" xfId="3" builtinId="3"/>
    <cellStyle name="Standard" xfId="0" builtinId="0"/>
    <cellStyle name="Standard 2" xfId="1" xr:uid="{00000000-0005-0000-0000-000002000000}"/>
    <cellStyle name="Standard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7FDAC-2CCA-41DF-801E-74B527014F5F}">
  <dimension ref="A2:N300"/>
  <sheetViews>
    <sheetView tabSelected="1" topLeftCell="C138" zoomScaleNormal="100" workbookViewId="0">
      <selection activeCell="O149" sqref="O149"/>
    </sheetView>
  </sheetViews>
  <sheetFormatPr baseColWidth="10" defaultColWidth="11.453125" defaultRowHeight="12" customHeight="1" x14ac:dyDescent="0.25"/>
  <cols>
    <col min="1" max="1" width="11.453125" style="3"/>
    <col min="2" max="2" width="57.453125" style="3" customWidth="1"/>
    <col min="3" max="4" width="12.81640625" style="3" customWidth="1"/>
    <col min="5" max="5" width="14.81640625" style="3" customWidth="1"/>
    <col min="6" max="6" width="15" style="3" customWidth="1"/>
    <col min="7" max="7" width="12.7265625" style="3" customWidth="1"/>
    <col min="8" max="8" width="13.26953125" style="3" customWidth="1"/>
    <col min="9" max="9" width="11.453125" style="3"/>
    <col min="10" max="10" width="14" style="3" customWidth="1"/>
    <col min="11" max="16384" width="11.453125" style="3"/>
  </cols>
  <sheetData>
    <row r="2" spans="2:8" ht="12" customHeight="1" x14ac:dyDescent="0.25">
      <c r="B2" s="1" t="s">
        <v>0</v>
      </c>
    </row>
    <row r="3" spans="2:8" ht="12.5" x14ac:dyDescent="0.25">
      <c r="C3" s="2"/>
      <c r="D3" s="2"/>
      <c r="E3" s="2"/>
      <c r="F3" s="2"/>
      <c r="G3" s="2"/>
      <c r="H3" s="2"/>
    </row>
    <row r="4" spans="2:8" ht="12" customHeight="1" x14ac:dyDescent="0.25">
      <c r="B4" s="11"/>
      <c r="C4" s="220">
        <v>2024</v>
      </c>
      <c r="D4" s="220"/>
      <c r="E4" s="220">
        <v>2023</v>
      </c>
      <c r="F4" s="220"/>
      <c r="G4" s="220" t="s">
        <v>13</v>
      </c>
      <c r="H4" s="221"/>
    </row>
    <row r="5" spans="2:8" ht="12" customHeight="1" x14ac:dyDescent="0.25">
      <c r="B5" s="12"/>
      <c r="C5" s="32" t="s">
        <v>1</v>
      </c>
      <c r="D5" s="32" t="s">
        <v>2</v>
      </c>
      <c r="E5" s="32" t="s">
        <v>1</v>
      </c>
      <c r="F5" s="32" t="s">
        <v>2</v>
      </c>
      <c r="G5" s="32" t="s">
        <v>1</v>
      </c>
      <c r="H5" s="33" t="s">
        <v>2</v>
      </c>
    </row>
    <row r="6" spans="2:8" ht="12" customHeight="1" x14ac:dyDescent="0.25">
      <c r="B6" s="13"/>
      <c r="C6" s="34" t="s">
        <v>100</v>
      </c>
      <c r="D6" s="34" t="s">
        <v>101</v>
      </c>
      <c r="E6" s="34" t="s">
        <v>100</v>
      </c>
      <c r="F6" s="34" t="s">
        <v>101</v>
      </c>
      <c r="G6" s="34" t="s">
        <v>4</v>
      </c>
      <c r="H6" s="35" t="s">
        <v>4</v>
      </c>
    </row>
    <row r="7" spans="2:8" ht="12.75" customHeight="1" x14ac:dyDescent="0.25">
      <c r="B7" s="36" t="s">
        <v>5</v>
      </c>
      <c r="C7" s="37">
        <v>11903</v>
      </c>
      <c r="D7" s="40">
        <v>914.2</v>
      </c>
      <c r="E7" s="37">
        <v>11905</v>
      </c>
      <c r="F7" s="40">
        <v>701</v>
      </c>
      <c r="G7" s="226" t="s">
        <v>234</v>
      </c>
      <c r="H7" s="76">
        <v>30.4</v>
      </c>
    </row>
    <row r="8" spans="2:8" ht="12.75" customHeight="1" x14ac:dyDescent="0.25">
      <c r="B8" s="95" t="s">
        <v>193</v>
      </c>
      <c r="C8" s="34"/>
      <c r="D8" s="75">
        <v>40.1</v>
      </c>
      <c r="E8" s="34"/>
      <c r="F8" s="75">
        <v>30.8</v>
      </c>
      <c r="G8" s="34"/>
      <c r="H8" s="77">
        <v>30.2</v>
      </c>
    </row>
    <row r="9" spans="2:8" ht="12.75" customHeight="1" x14ac:dyDescent="0.25">
      <c r="B9" s="36" t="s">
        <v>102</v>
      </c>
      <c r="C9" s="32"/>
      <c r="D9" s="40">
        <v>138.4</v>
      </c>
      <c r="E9" s="32"/>
      <c r="F9" s="40">
        <v>139.69999999999999</v>
      </c>
      <c r="G9" s="32"/>
      <c r="H9" s="38">
        <v>-1</v>
      </c>
    </row>
    <row r="10" spans="2:8" ht="12.75" customHeight="1" x14ac:dyDescent="0.25">
      <c r="B10" s="36" t="s">
        <v>104</v>
      </c>
      <c r="C10" s="32"/>
      <c r="D10" s="40">
        <v>94.5</v>
      </c>
      <c r="E10" s="32"/>
      <c r="F10" s="40">
        <v>117.2</v>
      </c>
      <c r="G10" s="32"/>
      <c r="H10" s="38">
        <v>-19.399999999999999</v>
      </c>
    </row>
    <row r="11" spans="2:8" ht="12.75" customHeight="1" x14ac:dyDescent="0.25">
      <c r="B11" s="36" t="s">
        <v>6</v>
      </c>
      <c r="C11" s="32"/>
      <c r="D11" s="40">
        <v>69.7</v>
      </c>
      <c r="E11" s="32"/>
      <c r="F11" s="40">
        <v>63.3</v>
      </c>
      <c r="G11" s="32"/>
      <c r="H11" s="38">
        <v>10.1</v>
      </c>
    </row>
    <row r="12" spans="2:8" ht="12.75" customHeight="1" x14ac:dyDescent="0.25">
      <c r="B12" s="113" t="s">
        <v>103</v>
      </c>
      <c r="C12" s="32"/>
      <c r="D12" s="40">
        <v>57.3</v>
      </c>
      <c r="E12" s="32"/>
      <c r="F12" s="40">
        <v>38</v>
      </c>
      <c r="G12" s="32"/>
      <c r="H12" s="38">
        <v>50.8</v>
      </c>
    </row>
    <row r="13" spans="2:8" ht="12.75" customHeight="1" x14ac:dyDescent="0.25">
      <c r="B13" s="113" t="s">
        <v>158</v>
      </c>
      <c r="C13" s="32"/>
      <c r="D13" s="40">
        <v>0</v>
      </c>
      <c r="E13" s="32"/>
      <c r="F13" s="40">
        <v>0</v>
      </c>
      <c r="G13" s="32"/>
      <c r="H13" s="38">
        <v>0</v>
      </c>
    </row>
    <row r="14" spans="2:8" ht="12.75" customHeight="1" x14ac:dyDescent="0.25">
      <c r="B14" s="39" t="s">
        <v>105</v>
      </c>
      <c r="C14" s="94" t="s">
        <v>224</v>
      </c>
      <c r="D14" s="75">
        <v>36.5</v>
      </c>
      <c r="E14" s="94" t="s">
        <v>197</v>
      </c>
      <c r="F14" s="75">
        <v>30.7</v>
      </c>
      <c r="G14" s="94" t="s">
        <v>226</v>
      </c>
      <c r="H14" s="77">
        <v>18.899999999999999</v>
      </c>
    </row>
    <row r="15" spans="2:8" ht="12.75" customHeight="1" x14ac:dyDescent="0.25">
      <c r="B15" s="36" t="s">
        <v>8</v>
      </c>
      <c r="C15" s="96" t="s">
        <v>225</v>
      </c>
      <c r="D15" s="40">
        <v>126</v>
      </c>
      <c r="E15" s="96" t="s">
        <v>198</v>
      </c>
      <c r="F15" s="40">
        <v>177.5</v>
      </c>
      <c r="G15" s="97" t="s">
        <v>227</v>
      </c>
      <c r="H15" s="92">
        <v>-29</v>
      </c>
    </row>
    <row r="16" spans="2:8" ht="12.75" customHeight="1" x14ac:dyDescent="0.25">
      <c r="B16" s="39" t="s">
        <v>9</v>
      </c>
      <c r="C16" s="34"/>
      <c r="D16" s="75">
        <v>56.5</v>
      </c>
      <c r="E16" s="34"/>
      <c r="F16" s="75">
        <v>53.7</v>
      </c>
      <c r="G16" s="41"/>
      <c r="H16" s="77">
        <v>5.2</v>
      </c>
    </row>
    <row r="17" spans="2:8" ht="12.75" customHeight="1" x14ac:dyDescent="0.25">
      <c r="B17" s="42" t="s">
        <v>10</v>
      </c>
      <c r="C17" s="43"/>
      <c r="D17" s="93">
        <f>SUM(D7:D16)</f>
        <v>1533.2</v>
      </c>
      <c r="E17" s="43"/>
      <c r="F17" s="93">
        <v>1351.9</v>
      </c>
      <c r="G17" s="43"/>
      <c r="H17" s="78">
        <f>(D17/F17-100%)*100</f>
        <v>13.410755233375248</v>
      </c>
    </row>
    <row r="18" spans="2:8" ht="42" customHeight="1" x14ac:dyDescent="0.25">
      <c r="B18" s="222" t="s">
        <v>228</v>
      </c>
      <c r="C18" s="223"/>
      <c r="D18" s="223"/>
      <c r="E18" s="223"/>
      <c r="F18" s="223"/>
      <c r="G18" s="223"/>
      <c r="H18" s="223"/>
    </row>
    <row r="21" spans="2:8" ht="12" customHeight="1" x14ac:dyDescent="0.3">
      <c r="B21" s="224" t="s">
        <v>11</v>
      </c>
      <c r="C21" s="224"/>
      <c r="D21" s="224"/>
      <c r="E21" s="224"/>
    </row>
    <row r="22" spans="2:8" ht="12" customHeight="1" x14ac:dyDescent="0.25">
      <c r="F22" s="44"/>
      <c r="G22" s="44"/>
      <c r="H22" s="44"/>
    </row>
    <row r="23" spans="2:8" ht="12.75" customHeight="1" x14ac:dyDescent="0.25">
      <c r="B23" s="225" t="s">
        <v>12</v>
      </c>
      <c r="C23" s="225"/>
      <c r="D23" s="225"/>
      <c r="E23" s="225"/>
      <c r="F23" s="123"/>
      <c r="G23" s="123"/>
      <c r="H23" s="123"/>
    </row>
    <row r="24" spans="2:8" ht="16.5" customHeight="1" x14ac:dyDescent="0.3">
      <c r="B24" s="45" t="s">
        <v>3</v>
      </c>
      <c r="C24" s="46" t="s">
        <v>229</v>
      </c>
      <c r="D24" s="46" t="s">
        <v>199</v>
      </c>
      <c r="E24" s="47" t="s">
        <v>13</v>
      </c>
      <c r="F24" s="44"/>
      <c r="G24" s="44"/>
      <c r="H24" s="44"/>
    </row>
    <row r="25" spans="2:8" ht="12.75" customHeight="1" x14ac:dyDescent="0.25">
      <c r="B25" s="48" t="s">
        <v>14</v>
      </c>
      <c r="C25" s="15"/>
      <c r="D25" s="15"/>
      <c r="E25" s="16"/>
      <c r="F25" s="14"/>
      <c r="G25" s="14"/>
      <c r="H25" s="14"/>
    </row>
    <row r="26" spans="2:8" ht="12.75" customHeight="1" x14ac:dyDescent="0.25">
      <c r="B26" s="49" t="s">
        <v>15</v>
      </c>
      <c r="C26" s="108">
        <v>2262.6</v>
      </c>
      <c r="D26" s="108">
        <v>2004.2</v>
      </c>
      <c r="E26" s="111">
        <v>258.39999999999998</v>
      </c>
      <c r="F26" s="98"/>
      <c r="G26" s="98"/>
      <c r="H26" s="14"/>
    </row>
    <row r="27" spans="2:8" ht="12.75" customHeight="1" x14ac:dyDescent="0.25">
      <c r="B27" s="49" t="s">
        <v>16</v>
      </c>
      <c r="C27" s="109">
        <v>433.5</v>
      </c>
      <c r="D27" s="109">
        <v>402</v>
      </c>
      <c r="E27" s="126">
        <v>31.5</v>
      </c>
      <c r="F27" s="98"/>
      <c r="G27" s="98"/>
      <c r="H27" s="14"/>
    </row>
    <row r="28" spans="2:8" ht="12.75" customHeight="1" x14ac:dyDescent="0.25">
      <c r="B28" s="49"/>
      <c r="C28" s="50">
        <v>2696.1</v>
      </c>
      <c r="D28" s="50">
        <v>2406.1999999999998</v>
      </c>
      <c r="E28" s="133">
        <v>289.89999999999998</v>
      </c>
      <c r="F28" s="98"/>
      <c r="G28" s="98"/>
      <c r="H28" s="14"/>
    </row>
    <row r="29" spans="2:8" ht="12.75" customHeight="1" x14ac:dyDescent="0.25">
      <c r="B29" s="51" t="s">
        <v>17</v>
      </c>
      <c r="C29" s="124"/>
      <c r="D29" s="124"/>
      <c r="E29" s="111"/>
      <c r="F29" s="98"/>
      <c r="G29" s="98"/>
      <c r="H29" s="14"/>
    </row>
    <row r="30" spans="2:8" ht="12.75" customHeight="1" x14ac:dyDescent="0.25">
      <c r="B30" s="49" t="s">
        <v>18</v>
      </c>
      <c r="C30" s="108">
        <v>1853</v>
      </c>
      <c r="D30" s="108">
        <v>1534.8</v>
      </c>
      <c r="E30" s="130">
        <v>318.2</v>
      </c>
      <c r="F30" s="98"/>
      <c r="G30" s="98"/>
      <c r="H30" s="14"/>
    </row>
    <row r="31" spans="2:8" ht="12.75" customHeight="1" x14ac:dyDescent="0.25">
      <c r="B31" s="49" t="s">
        <v>19</v>
      </c>
      <c r="C31" s="109">
        <v>304.7</v>
      </c>
      <c r="D31" s="109">
        <v>309</v>
      </c>
      <c r="E31" s="126">
        <v>-4.3</v>
      </c>
      <c r="F31" s="98"/>
      <c r="G31" s="98"/>
      <c r="H31" s="14"/>
    </row>
    <row r="32" spans="2:8" ht="12.75" customHeight="1" x14ac:dyDescent="0.25">
      <c r="B32" s="102" t="s">
        <v>160</v>
      </c>
      <c r="C32" s="110">
        <v>538.4</v>
      </c>
      <c r="D32" s="110">
        <v>562.4</v>
      </c>
      <c r="E32" s="130">
        <v>-24</v>
      </c>
      <c r="F32" s="98"/>
      <c r="G32" s="98"/>
      <c r="H32" s="14"/>
    </row>
    <row r="33" spans="2:8" ht="12.75" customHeight="1" x14ac:dyDescent="0.25">
      <c r="B33" s="52"/>
      <c r="C33" s="125">
        <v>2696.1</v>
      </c>
      <c r="D33" s="125">
        <v>2406.1999999999998</v>
      </c>
      <c r="E33" s="136">
        <v>289.89999999999998</v>
      </c>
      <c r="F33" s="98"/>
      <c r="G33" s="98"/>
      <c r="H33" s="14"/>
    </row>
    <row r="34" spans="2:8" ht="12" customHeight="1" x14ac:dyDescent="0.25">
      <c r="E34" s="44"/>
    </row>
    <row r="36" spans="2:8" ht="12" customHeight="1" x14ac:dyDescent="0.25">
      <c r="B36" s="209" t="s">
        <v>20</v>
      </c>
    </row>
    <row r="37" spans="2:8" ht="12" customHeight="1" x14ac:dyDescent="0.25">
      <c r="C37" s="14"/>
      <c r="D37" s="14"/>
      <c r="E37" s="14"/>
    </row>
    <row r="38" spans="2:8" ht="12" customHeight="1" x14ac:dyDescent="0.25">
      <c r="B38" s="45" t="s">
        <v>3</v>
      </c>
      <c r="C38" s="53" t="s">
        <v>106</v>
      </c>
      <c r="D38" s="54">
        <v>45657</v>
      </c>
      <c r="E38" s="55">
        <v>45291</v>
      </c>
      <c r="F38" s="59"/>
    </row>
    <row r="39" spans="2:8" ht="12" customHeight="1" x14ac:dyDescent="0.25">
      <c r="B39" s="56" t="s">
        <v>21</v>
      </c>
      <c r="C39" s="17"/>
      <c r="D39" s="26"/>
      <c r="E39" s="27"/>
      <c r="F39" s="110"/>
    </row>
    <row r="40" spans="2:8" ht="12.75" customHeight="1" x14ac:dyDescent="0.25">
      <c r="B40" s="56" t="s">
        <v>15</v>
      </c>
      <c r="C40" s="57" t="s">
        <v>125</v>
      </c>
      <c r="D40" s="110"/>
      <c r="E40" s="111"/>
      <c r="F40" s="110"/>
    </row>
    <row r="41" spans="2:8" ht="12.75" customHeight="1" x14ac:dyDescent="0.25">
      <c r="B41" s="107" t="s">
        <v>22</v>
      </c>
      <c r="C41" s="57"/>
      <c r="D41" s="110">
        <v>17.100000000000001</v>
      </c>
      <c r="E41" s="111">
        <v>12.5</v>
      </c>
      <c r="F41" s="110"/>
    </row>
    <row r="42" spans="2:8" ht="12.75" customHeight="1" x14ac:dyDescent="0.25">
      <c r="B42" s="107" t="s">
        <v>23</v>
      </c>
      <c r="C42" s="57"/>
      <c r="D42" s="108">
        <v>2218.4</v>
      </c>
      <c r="E42" s="126">
        <v>1964.6</v>
      </c>
      <c r="F42" s="108"/>
    </row>
    <row r="43" spans="2:8" ht="12.75" customHeight="1" x14ac:dyDescent="0.25">
      <c r="B43" s="107" t="s">
        <v>24</v>
      </c>
      <c r="C43" s="57"/>
      <c r="D43" s="189">
        <v>27.1</v>
      </c>
      <c r="E43" s="128">
        <v>27.1</v>
      </c>
      <c r="F43" s="108"/>
    </row>
    <row r="44" spans="2:8" ht="12.75" customHeight="1" x14ac:dyDescent="0.25">
      <c r="B44" s="56"/>
      <c r="C44" s="57"/>
      <c r="D44" s="50">
        <v>2262.6</v>
      </c>
      <c r="E44" s="127">
        <v>2004.2</v>
      </c>
      <c r="F44" s="50"/>
    </row>
    <row r="45" spans="2:8" ht="12.75" customHeight="1" x14ac:dyDescent="0.25">
      <c r="B45" s="56"/>
      <c r="C45" s="18"/>
      <c r="D45" s="26"/>
      <c r="E45" s="27"/>
      <c r="F45" s="110"/>
    </row>
    <row r="46" spans="2:8" ht="12.75" customHeight="1" x14ac:dyDescent="0.25">
      <c r="B46" s="56" t="s">
        <v>25</v>
      </c>
      <c r="C46" s="18"/>
      <c r="D46" s="26"/>
      <c r="E46" s="27"/>
      <c r="F46" s="110"/>
    </row>
    <row r="47" spans="2:8" ht="12.75" customHeight="1" x14ac:dyDescent="0.25">
      <c r="B47" s="107" t="s">
        <v>134</v>
      </c>
      <c r="C47" s="57" t="s">
        <v>126</v>
      </c>
      <c r="D47" s="108">
        <v>46.8</v>
      </c>
      <c r="E47" s="126">
        <v>38.200000000000003</v>
      </c>
      <c r="F47" s="110"/>
    </row>
    <row r="48" spans="2:8" ht="12.75" customHeight="1" x14ac:dyDescent="0.25">
      <c r="B48" s="107" t="s">
        <v>26</v>
      </c>
      <c r="C48" s="57" t="s">
        <v>127</v>
      </c>
      <c r="D48" s="108">
        <v>320.89999999999998</v>
      </c>
      <c r="E48" s="126">
        <v>319.3</v>
      </c>
      <c r="F48" s="110"/>
    </row>
    <row r="49" spans="2:6" ht="12.75" customHeight="1" x14ac:dyDescent="0.25">
      <c r="B49" s="99" t="s">
        <v>168</v>
      </c>
      <c r="C49" s="57"/>
      <c r="D49" s="108">
        <v>61.7</v>
      </c>
      <c r="E49" s="126">
        <v>40.9</v>
      </c>
      <c r="F49" s="110"/>
    </row>
    <row r="50" spans="2:6" ht="12.75" customHeight="1" x14ac:dyDescent="0.25">
      <c r="B50" s="56"/>
      <c r="C50" s="19"/>
      <c r="D50" s="50">
        <v>429.4</v>
      </c>
      <c r="E50" s="127">
        <v>398.4</v>
      </c>
      <c r="F50" s="58"/>
    </row>
    <row r="51" spans="2:6" ht="12.75" customHeight="1" x14ac:dyDescent="0.25">
      <c r="B51" s="56"/>
      <c r="C51" s="19"/>
      <c r="D51" s="108"/>
      <c r="E51" s="126"/>
      <c r="F51" s="58"/>
    </row>
    <row r="52" spans="2:6" ht="12.75" customHeight="1" x14ac:dyDescent="0.25">
      <c r="B52" s="56" t="s">
        <v>27</v>
      </c>
      <c r="C52" s="19"/>
      <c r="D52" s="50">
        <v>4.0999999999999996</v>
      </c>
      <c r="E52" s="127">
        <v>3.6</v>
      </c>
      <c r="F52" s="58"/>
    </row>
    <row r="53" spans="2:6" ht="12.75" customHeight="1" x14ac:dyDescent="0.25">
      <c r="B53" s="56" t="s">
        <v>159</v>
      </c>
      <c r="C53" s="103" t="s">
        <v>128</v>
      </c>
      <c r="D53" s="58">
        <v>0.4</v>
      </c>
      <c r="E53" s="129">
        <v>0.7</v>
      </c>
      <c r="F53" s="58"/>
    </row>
    <row r="54" spans="2:6" ht="12.75" customHeight="1" x14ac:dyDescent="0.25">
      <c r="B54" s="56"/>
      <c r="C54" s="21"/>
      <c r="D54" s="50">
        <v>2696.5</v>
      </c>
      <c r="E54" s="127">
        <v>2406.9</v>
      </c>
      <c r="F54" s="50"/>
    </row>
    <row r="55" spans="2:6" ht="12.75" customHeight="1" x14ac:dyDescent="0.25">
      <c r="B55" s="107"/>
      <c r="C55" s="31"/>
      <c r="D55" s="26"/>
      <c r="E55" s="27"/>
      <c r="F55" s="110"/>
    </row>
    <row r="56" spans="2:6" ht="12.75" customHeight="1" x14ac:dyDescent="0.25">
      <c r="B56" s="115" t="s">
        <v>3</v>
      </c>
      <c r="C56" s="201" t="s">
        <v>106</v>
      </c>
      <c r="D56" s="54">
        <v>45657</v>
      </c>
      <c r="E56" s="55">
        <v>45291</v>
      </c>
      <c r="F56" s="59"/>
    </row>
    <row r="57" spans="2:6" ht="12.75" customHeight="1" x14ac:dyDescent="0.25">
      <c r="B57" s="56" t="s">
        <v>28</v>
      </c>
      <c r="C57" s="18"/>
      <c r="D57" s="26"/>
      <c r="E57" s="27"/>
      <c r="F57" s="110"/>
    </row>
    <row r="58" spans="2:6" ht="12.75" customHeight="1" x14ac:dyDescent="0.25">
      <c r="B58" s="56" t="s">
        <v>29</v>
      </c>
      <c r="C58" s="103" t="s">
        <v>129</v>
      </c>
      <c r="D58" s="26"/>
      <c r="E58" s="27"/>
      <c r="F58" s="110"/>
    </row>
    <row r="59" spans="2:6" ht="12.75" customHeight="1" x14ac:dyDescent="0.25">
      <c r="B59" s="107" t="s">
        <v>30</v>
      </c>
      <c r="C59" s="18"/>
      <c r="D59" s="109">
        <v>100</v>
      </c>
      <c r="E59" s="130">
        <v>100</v>
      </c>
      <c r="F59" s="109"/>
    </row>
    <row r="60" spans="2:6" ht="12.75" customHeight="1" x14ac:dyDescent="0.25">
      <c r="B60" s="107" t="s">
        <v>31</v>
      </c>
      <c r="C60" s="18"/>
      <c r="D60" s="108">
        <v>1591.4</v>
      </c>
      <c r="E60" s="126">
        <v>1291.4000000000001</v>
      </c>
      <c r="F60" s="109"/>
    </row>
    <row r="61" spans="2:6" ht="12.75" customHeight="1" x14ac:dyDescent="0.25">
      <c r="B61" s="107" t="s">
        <v>32</v>
      </c>
      <c r="C61" s="18"/>
      <c r="D61" s="110">
        <v>12.7</v>
      </c>
      <c r="E61" s="111">
        <v>12.7</v>
      </c>
      <c r="F61" s="110"/>
    </row>
    <row r="62" spans="2:6" ht="12.75" customHeight="1" x14ac:dyDescent="0.25">
      <c r="B62" s="56"/>
      <c r="C62" s="18"/>
      <c r="D62" s="50">
        <v>1704.1</v>
      </c>
      <c r="E62" s="127">
        <v>1404.1</v>
      </c>
      <c r="F62" s="58"/>
    </row>
    <row r="63" spans="2:6" ht="12.75" customHeight="1" x14ac:dyDescent="0.25">
      <c r="B63" s="56"/>
      <c r="C63" s="19"/>
      <c r="D63" s="20"/>
      <c r="E63" s="132"/>
      <c r="F63" s="58"/>
    </row>
    <row r="64" spans="2:6" ht="12.75" customHeight="1" x14ac:dyDescent="0.25">
      <c r="B64" s="56" t="s">
        <v>182</v>
      </c>
      <c r="C64" s="103" t="s">
        <v>130</v>
      </c>
      <c r="D64" s="58">
        <v>0.4</v>
      </c>
      <c r="E64" s="129">
        <v>0.6</v>
      </c>
      <c r="F64" s="58"/>
    </row>
    <row r="65" spans="2:6" ht="12.75" customHeight="1" x14ac:dyDescent="0.25">
      <c r="B65" s="56" t="s">
        <v>33</v>
      </c>
      <c r="C65" s="103" t="s">
        <v>131</v>
      </c>
      <c r="D65" s="58">
        <v>212.7</v>
      </c>
      <c r="E65" s="129">
        <v>186.9</v>
      </c>
      <c r="F65" s="58"/>
    </row>
    <row r="66" spans="2:6" ht="12.75" customHeight="1" x14ac:dyDescent="0.25">
      <c r="B66" s="56" t="s">
        <v>34</v>
      </c>
      <c r="C66" s="103" t="s">
        <v>132</v>
      </c>
      <c r="D66" s="60">
        <v>485.8</v>
      </c>
      <c r="E66" s="133">
        <v>483.6</v>
      </c>
      <c r="F66" s="60"/>
    </row>
    <row r="67" spans="2:6" ht="12.75" customHeight="1" x14ac:dyDescent="0.25">
      <c r="B67" s="56" t="s">
        <v>35</v>
      </c>
      <c r="C67" s="103" t="s">
        <v>117</v>
      </c>
      <c r="D67" s="58">
        <v>292.39999999999998</v>
      </c>
      <c r="E67" s="129">
        <v>330.2</v>
      </c>
      <c r="F67" s="58"/>
    </row>
    <row r="68" spans="2:6" ht="12.75" customHeight="1" x14ac:dyDescent="0.25">
      <c r="B68" s="56" t="s">
        <v>27</v>
      </c>
      <c r="C68" s="17"/>
      <c r="D68" s="50">
        <v>1.1000000000000001</v>
      </c>
      <c r="E68" s="127">
        <v>1.5</v>
      </c>
      <c r="F68" s="58"/>
    </row>
    <row r="69" spans="2:6" ht="12.75" customHeight="1" x14ac:dyDescent="0.25">
      <c r="B69" s="61"/>
      <c r="C69" s="22"/>
      <c r="D69" s="125">
        <v>2696.5</v>
      </c>
      <c r="E69" s="134">
        <v>2406.9</v>
      </c>
      <c r="F69" s="50"/>
    </row>
    <row r="72" spans="2:6" ht="12" customHeight="1" x14ac:dyDescent="0.25">
      <c r="B72" s="209" t="s">
        <v>36</v>
      </c>
    </row>
    <row r="73" spans="2:6" ht="12" customHeight="1" x14ac:dyDescent="0.25">
      <c r="C73" s="14"/>
      <c r="D73" s="14"/>
      <c r="E73" s="14"/>
    </row>
    <row r="74" spans="2:6" ht="15.75" customHeight="1" x14ac:dyDescent="0.25">
      <c r="B74" s="45" t="s">
        <v>3</v>
      </c>
      <c r="C74" s="53" t="s">
        <v>106</v>
      </c>
      <c r="D74" s="62">
        <v>2024</v>
      </c>
      <c r="E74" s="63">
        <v>2023</v>
      </c>
    </row>
    <row r="75" spans="2:6" ht="12.75" customHeight="1" x14ac:dyDescent="0.25">
      <c r="B75" s="49" t="s">
        <v>10</v>
      </c>
      <c r="C75" s="103" t="s">
        <v>118</v>
      </c>
      <c r="D75" s="108">
        <v>1533.2</v>
      </c>
      <c r="E75" s="126">
        <v>1351.9</v>
      </c>
    </row>
    <row r="76" spans="2:6" ht="12.75" customHeight="1" x14ac:dyDescent="0.25">
      <c r="B76" s="49" t="s">
        <v>37</v>
      </c>
      <c r="C76" s="103" t="s">
        <v>119</v>
      </c>
      <c r="D76" s="109">
        <v>104.1</v>
      </c>
      <c r="E76" s="130">
        <v>90.3</v>
      </c>
    </row>
    <row r="77" spans="2:6" ht="12.75" customHeight="1" x14ac:dyDescent="0.25">
      <c r="B77" s="49" t="s">
        <v>38</v>
      </c>
      <c r="C77" s="103" t="s">
        <v>120</v>
      </c>
      <c r="D77" s="109">
        <v>15.5</v>
      </c>
      <c r="E77" s="130">
        <v>9.6</v>
      </c>
    </row>
    <row r="78" spans="2:6" ht="12.75" customHeight="1" x14ac:dyDescent="0.25">
      <c r="B78" s="49" t="s">
        <v>39</v>
      </c>
      <c r="C78" s="103" t="s">
        <v>121</v>
      </c>
      <c r="D78" s="109">
        <v>-960.1</v>
      </c>
      <c r="E78" s="130">
        <v>-784.1</v>
      </c>
    </row>
    <row r="79" spans="2:6" ht="12.75" customHeight="1" x14ac:dyDescent="0.25">
      <c r="B79" s="49" t="s">
        <v>40</v>
      </c>
      <c r="C79" s="103" t="s">
        <v>122</v>
      </c>
      <c r="D79" s="109">
        <v>-206.2</v>
      </c>
      <c r="E79" s="130">
        <v>-206.1</v>
      </c>
    </row>
    <row r="80" spans="2:6" ht="12.75" customHeight="1" x14ac:dyDescent="0.25">
      <c r="B80" s="49" t="s">
        <v>41</v>
      </c>
      <c r="C80" s="103" t="s">
        <v>123</v>
      </c>
      <c r="D80" s="109">
        <v>-105.9</v>
      </c>
      <c r="E80" s="130">
        <v>-123.6</v>
      </c>
    </row>
    <row r="81" spans="2:5" ht="12.75" customHeight="1" x14ac:dyDescent="0.25">
      <c r="B81" s="49" t="s">
        <v>42</v>
      </c>
      <c r="C81" s="103" t="s">
        <v>124</v>
      </c>
      <c r="D81" s="109">
        <v>-138.4</v>
      </c>
      <c r="E81" s="130">
        <v>-139.69999999999999</v>
      </c>
    </row>
    <row r="82" spans="2:5" ht="12.75" customHeight="1" x14ac:dyDescent="0.25">
      <c r="B82" s="49" t="s">
        <v>43</v>
      </c>
      <c r="C82" s="103" t="s">
        <v>135</v>
      </c>
      <c r="D82" s="109">
        <v>-86.6</v>
      </c>
      <c r="E82" s="130">
        <v>-84.7</v>
      </c>
    </row>
    <row r="83" spans="2:5" ht="12.75" customHeight="1" x14ac:dyDescent="0.25">
      <c r="B83" s="102" t="s">
        <v>183</v>
      </c>
      <c r="C83" s="103" t="s">
        <v>170</v>
      </c>
      <c r="D83" s="109">
        <v>0</v>
      </c>
      <c r="E83" s="135">
        <v>0.1</v>
      </c>
    </row>
    <row r="84" spans="2:5" ht="12.75" customHeight="1" x14ac:dyDescent="0.25">
      <c r="B84" s="49" t="s">
        <v>44</v>
      </c>
      <c r="C84" s="103" t="s">
        <v>184</v>
      </c>
      <c r="D84" s="109">
        <v>-4.7</v>
      </c>
      <c r="E84" s="130">
        <v>-15.6</v>
      </c>
    </row>
    <row r="85" spans="2:5" ht="12.75" customHeight="1" x14ac:dyDescent="0.25">
      <c r="B85" s="102" t="s">
        <v>169</v>
      </c>
      <c r="C85" s="103" t="s">
        <v>185</v>
      </c>
      <c r="D85" s="137" t="s">
        <v>7</v>
      </c>
      <c r="E85" s="135">
        <v>0</v>
      </c>
    </row>
    <row r="86" spans="2:5" ht="12.75" customHeight="1" x14ac:dyDescent="0.25">
      <c r="B86" s="64" t="s">
        <v>155</v>
      </c>
      <c r="C86" s="57"/>
      <c r="D86" s="60">
        <v>150.9</v>
      </c>
      <c r="E86" s="133">
        <v>98.1</v>
      </c>
    </row>
    <row r="87" spans="2:5" ht="12.75" customHeight="1" x14ac:dyDescent="0.25">
      <c r="B87" s="49" t="s">
        <v>45</v>
      </c>
      <c r="C87" s="103" t="s">
        <v>200</v>
      </c>
      <c r="D87" s="109">
        <v>-1.2</v>
      </c>
      <c r="E87" s="130">
        <v>-1.2</v>
      </c>
    </row>
    <row r="88" spans="2:5" ht="12.75" customHeight="1" x14ac:dyDescent="0.25">
      <c r="B88" s="64" t="s">
        <v>201</v>
      </c>
      <c r="C88" s="20"/>
      <c r="D88" s="60">
        <v>149.69999999999999</v>
      </c>
      <c r="E88" s="133">
        <v>96.9</v>
      </c>
    </row>
    <row r="89" spans="2:5" ht="12.75" customHeight="1" x14ac:dyDescent="0.25">
      <c r="B89" s="102" t="s">
        <v>46</v>
      </c>
      <c r="C89" s="26"/>
      <c r="D89" s="137">
        <v>-149.69999999999999</v>
      </c>
      <c r="E89" s="135">
        <v>-96.9</v>
      </c>
    </row>
    <row r="90" spans="2:5" ht="12.75" customHeight="1" x14ac:dyDescent="0.25">
      <c r="B90" s="65" t="s">
        <v>171</v>
      </c>
      <c r="C90" s="22"/>
      <c r="D90" s="138" t="s">
        <v>7</v>
      </c>
      <c r="E90" s="136" t="s">
        <v>7</v>
      </c>
    </row>
    <row r="93" spans="2:5" ht="12" customHeight="1" x14ac:dyDescent="0.25">
      <c r="B93" s="209" t="s">
        <v>47</v>
      </c>
    </row>
    <row r="94" spans="2:5" ht="12" customHeight="1" x14ac:dyDescent="0.25">
      <c r="C94" s="14"/>
      <c r="D94" s="14"/>
    </row>
    <row r="95" spans="2:5" ht="12" customHeight="1" x14ac:dyDescent="0.25">
      <c r="B95" s="66" t="s">
        <v>3</v>
      </c>
      <c r="C95" s="62">
        <v>2024</v>
      </c>
      <c r="D95" s="63">
        <v>2023</v>
      </c>
    </row>
    <row r="96" spans="2:5" ht="12" customHeight="1" x14ac:dyDescent="0.25">
      <c r="B96" s="67"/>
      <c r="C96" s="23"/>
      <c r="D96" s="24"/>
    </row>
    <row r="97" spans="1:8" ht="12.5" x14ac:dyDescent="0.25">
      <c r="B97" s="99" t="s">
        <v>223</v>
      </c>
      <c r="C97" s="191">
        <v>149.69999999999999</v>
      </c>
      <c r="D97" s="139">
        <v>96.9</v>
      </c>
    </row>
    <row r="98" spans="1:8" ht="12.5" x14ac:dyDescent="0.25">
      <c r="A98" s="3" t="s">
        <v>235</v>
      </c>
      <c r="B98" s="99" t="s">
        <v>48</v>
      </c>
      <c r="C98" s="191">
        <v>105.9</v>
      </c>
      <c r="D98" s="139">
        <v>135.5</v>
      </c>
    </row>
    <row r="99" spans="1:8" ht="12.5" x14ac:dyDescent="0.25">
      <c r="A99" s="3" t="s">
        <v>7</v>
      </c>
      <c r="B99" s="99" t="s">
        <v>202</v>
      </c>
      <c r="C99" s="191">
        <v>-63.5</v>
      </c>
      <c r="D99" s="139">
        <v>-86.4</v>
      </c>
    </row>
    <row r="100" spans="1:8" ht="25" x14ac:dyDescent="0.25">
      <c r="A100" s="228" t="s">
        <v>236</v>
      </c>
      <c r="B100" s="99" t="s">
        <v>150</v>
      </c>
      <c r="C100" s="191">
        <v>57.8</v>
      </c>
      <c r="D100" s="139">
        <v>126.8</v>
      </c>
    </row>
    <row r="101" spans="1:8" ht="39" customHeight="1" x14ac:dyDescent="0.25">
      <c r="A101" s="3" t="s">
        <v>7</v>
      </c>
      <c r="B101" s="99" t="s">
        <v>203</v>
      </c>
      <c r="C101" s="191">
        <v>-24.6</v>
      </c>
      <c r="D101" s="139">
        <v>-36.799999999999997</v>
      </c>
      <c r="H101" s="100"/>
    </row>
    <row r="102" spans="1:8" ht="39" customHeight="1" x14ac:dyDescent="0.25">
      <c r="A102" s="228" t="s">
        <v>237</v>
      </c>
      <c r="B102" s="99" t="s">
        <v>238</v>
      </c>
      <c r="C102" s="191">
        <v>-38.299999999999997</v>
      </c>
      <c r="D102" s="139">
        <v>31.3</v>
      </c>
      <c r="G102" s="100"/>
    </row>
    <row r="103" spans="1:8" ht="31" customHeight="1" x14ac:dyDescent="0.25">
      <c r="A103" s="3" t="s">
        <v>235</v>
      </c>
      <c r="B103" s="99" t="s">
        <v>239</v>
      </c>
      <c r="C103" s="191">
        <v>1.5</v>
      </c>
      <c r="D103" s="139">
        <v>2.6</v>
      </c>
    </row>
    <row r="104" spans="1:8" ht="12.5" x14ac:dyDescent="0.25">
      <c r="A104" s="3" t="s">
        <v>7</v>
      </c>
      <c r="B104" s="99" t="s">
        <v>204</v>
      </c>
      <c r="C104" s="227" t="s">
        <v>234</v>
      </c>
      <c r="D104" s="140">
        <v>-0.1</v>
      </c>
    </row>
    <row r="105" spans="1:8" ht="12.5" x14ac:dyDescent="0.25">
      <c r="A105" s="3" t="s">
        <v>7</v>
      </c>
      <c r="B105" s="99" t="s">
        <v>240</v>
      </c>
      <c r="C105" s="191">
        <v>-1.9</v>
      </c>
      <c r="D105" s="139">
        <v>-1.9</v>
      </c>
    </row>
    <row r="106" spans="1:8" ht="12.5" x14ac:dyDescent="0.25">
      <c r="A106" s="3" t="s">
        <v>235</v>
      </c>
      <c r="B106" s="99" t="s">
        <v>172</v>
      </c>
      <c r="C106" s="192" t="s">
        <v>7</v>
      </c>
      <c r="D106" s="140">
        <v>0</v>
      </c>
    </row>
    <row r="107" spans="1:8" ht="12.5" x14ac:dyDescent="0.25">
      <c r="A107" s="3" t="s">
        <v>235</v>
      </c>
      <c r="B107" s="99" t="s">
        <v>173</v>
      </c>
      <c r="C107" s="192" t="s">
        <v>7</v>
      </c>
      <c r="D107" s="139">
        <v>3.8</v>
      </c>
    </row>
    <row r="108" spans="1:8" ht="12" customHeight="1" x14ac:dyDescent="0.25">
      <c r="B108" s="68"/>
      <c r="C108" s="191"/>
      <c r="D108" s="139"/>
    </row>
    <row r="109" spans="1:8" ht="27" customHeight="1" x14ac:dyDescent="0.25">
      <c r="A109" s="3" t="s">
        <v>241</v>
      </c>
      <c r="B109" s="56" t="s">
        <v>49</v>
      </c>
      <c r="C109" s="193">
        <v>186.6</v>
      </c>
      <c r="D109" s="141">
        <v>271.7</v>
      </c>
    </row>
    <row r="110" spans="1:8" ht="12" customHeight="1" x14ac:dyDescent="0.25">
      <c r="B110" s="25"/>
      <c r="C110" s="194"/>
      <c r="D110" s="142"/>
    </row>
    <row r="111" spans="1:8" ht="25" x14ac:dyDescent="0.25">
      <c r="A111" s="3" t="s">
        <v>235</v>
      </c>
      <c r="B111" s="99" t="s">
        <v>205</v>
      </c>
      <c r="C111" s="192" t="s">
        <v>7</v>
      </c>
      <c r="D111" s="140">
        <v>0</v>
      </c>
    </row>
    <row r="112" spans="1:8" ht="25.9" customHeight="1" x14ac:dyDescent="0.25">
      <c r="A112" s="3" t="s">
        <v>7</v>
      </c>
      <c r="B112" s="99" t="s">
        <v>151</v>
      </c>
      <c r="C112" s="191">
        <v>-10.3</v>
      </c>
      <c r="D112" s="139">
        <v>-6.1</v>
      </c>
    </row>
    <row r="113" spans="1:4" ht="25" x14ac:dyDescent="0.25">
      <c r="A113" s="3" t="s">
        <v>235</v>
      </c>
      <c r="B113" s="99" t="s">
        <v>174</v>
      </c>
      <c r="C113" s="192">
        <v>0.1</v>
      </c>
      <c r="D113" s="139">
        <v>0</v>
      </c>
    </row>
    <row r="114" spans="1:4" ht="12.5" x14ac:dyDescent="0.25">
      <c r="A114" s="3" t="s">
        <v>7</v>
      </c>
      <c r="B114" s="99" t="s">
        <v>152</v>
      </c>
      <c r="C114" s="191">
        <v>-356.4</v>
      </c>
      <c r="D114" s="139">
        <v>-272.5</v>
      </c>
    </row>
    <row r="115" spans="1:4" ht="25" x14ac:dyDescent="0.25">
      <c r="A115" s="3" t="s">
        <v>235</v>
      </c>
      <c r="B115" s="99" t="s">
        <v>206</v>
      </c>
      <c r="C115" s="192">
        <v>0.8</v>
      </c>
      <c r="D115" s="140">
        <v>0.1</v>
      </c>
    </row>
    <row r="116" spans="1:4" ht="12.5" x14ac:dyDescent="0.25">
      <c r="A116" s="3" t="s">
        <v>7</v>
      </c>
      <c r="B116" s="99" t="s">
        <v>207</v>
      </c>
      <c r="C116" s="192" t="s">
        <v>7</v>
      </c>
      <c r="D116" s="140">
        <v>-39</v>
      </c>
    </row>
    <row r="117" spans="1:4" ht="12" customHeight="1" x14ac:dyDescent="0.25">
      <c r="A117" s="3" t="s">
        <v>235</v>
      </c>
      <c r="B117" s="99" t="s">
        <v>194</v>
      </c>
      <c r="C117" s="191">
        <v>3.1</v>
      </c>
      <c r="D117" s="139">
        <v>2.5</v>
      </c>
    </row>
    <row r="118" spans="1:4" ht="12" customHeight="1" x14ac:dyDescent="0.25">
      <c r="B118" s="25"/>
      <c r="C118" s="194"/>
      <c r="D118" s="142"/>
    </row>
    <row r="119" spans="1:4" ht="17.25" customHeight="1" x14ac:dyDescent="0.25">
      <c r="A119" s="3" t="s">
        <v>241</v>
      </c>
      <c r="B119" s="56" t="s">
        <v>50</v>
      </c>
      <c r="C119" s="193">
        <v>-362.7</v>
      </c>
      <c r="D119" s="141">
        <v>-315</v>
      </c>
    </row>
    <row r="120" spans="1:4" ht="12" customHeight="1" x14ac:dyDescent="0.25">
      <c r="B120" s="68"/>
      <c r="C120" s="191"/>
      <c r="D120" s="139"/>
    </row>
    <row r="121" spans="1:4" ht="12.5" x14ac:dyDescent="0.25">
      <c r="A121" s="3" t="s">
        <v>7</v>
      </c>
      <c r="B121" s="99" t="s">
        <v>51</v>
      </c>
      <c r="C121" s="191">
        <v>-149.69999999999999</v>
      </c>
      <c r="D121" s="139">
        <v>-96.9</v>
      </c>
    </row>
    <row r="122" spans="1:4" ht="12.5" x14ac:dyDescent="0.25">
      <c r="A122" s="3" t="s">
        <v>235</v>
      </c>
      <c r="B122" s="99" t="s">
        <v>208</v>
      </c>
      <c r="C122" s="191">
        <v>300</v>
      </c>
      <c r="D122" s="140">
        <v>100</v>
      </c>
    </row>
    <row r="123" spans="1:4" ht="12.5" x14ac:dyDescent="0.25">
      <c r="A123" s="3" t="s">
        <v>235</v>
      </c>
      <c r="B123" s="107" t="s">
        <v>137</v>
      </c>
      <c r="C123" s="191">
        <v>33.799999999999997</v>
      </c>
      <c r="D123" s="139">
        <v>39.299999999999997</v>
      </c>
    </row>
    <row r="124" spans="1:4" ht="12.5" x14ac:dyDescent="0.25">
      <c r="A124" s="3" t="s">
        <v>7</v>
      </c>
      <c r="B124" s="107" t="s">
        <v>136</v>
      </c>
      <c r="C124" s="191">
        <v>-1.1000000000000001</v>
      </c>
      <c r="D124" s="139">
        <v>-0.5</v>
      </c>
    </row>
    <row r="125" spans="1:4" ht="12" customHeight="1" x14ac:dyDescent="0.25">
      <c r="B125" s="68"/>
      <c r="C125" s="191"/>
      <c r="D125" s="139"/>
    </row>
    <row r="126" spans="1:4" ht="12" customHeight="1" x14ac:dyDescent="0.25">
      <c r="A126" s="3" t="s">
        <v>241</v>
      </c>
      <c r="B126" s="56" t="s">
        <v>52</v>
      </c>
      <c r="C126" s="193">
        <v>183</v>
      </c>
      <c r="D126" s="141">
        <v>41.9</v>
      </c>
    </row>
    <row r="127" spans="1:4" ht="12" customHeight="1" x14ac:dyDescent="0.25">
      <c r="B127" s="25"/>
      <c r="C127" s="194"/>
      <c r="D127" s="142"/>
    </row>
    <row r="128" spans="1:4" ht="26.25" customHeight="1" x14ac:dyDescent="0.25">
      <c r="B128" s="99" t="s">
        <v>53</v>
      </c>
      <c r="C128" s="192">
        <v>6.9</v>
      </c>
      <c r="D128" s="140">
        <v>-1.4</v>
      </c>
    </row>
    <row r="129" spans="1:14" ht="12.5" x14ac:dyDescent="0.25">
      <c r="B129" s="107" t="s">
        <v>54</v>
      </c>
      <c r="C129" s="191">
        <v>145.1</v>
      </c>
      <c r="D129" s="139">
        <v>146.5</v>
      </c>
    </row>
    <row r="130" spans="1:14" ht="12" customHeight="1" x14ac:dyDescent="0.25">
      <c r="B130" s="25"/>
      <c r="C130" s="194"/>
      <c r="D130" s="142"/>
    </row>
    <row r="131" spans="1:14" ht="31.5" customHeight="1" x14ac:dyDescent="0.25">
      <c r="A131" s="3" t="s">
        <v>241</v>
      </c>
      <c r="B131" s="61" t="s">
        <v>55</v>
      </c>
      <c r="C131" s="195">
        <v>152</v>
      </c>
      <c r="D131" s="143">
        <v>145.1</v>
      </c>
    </row>
    <row r="132" spans="1:14" ht="12" customHeight="1" x14ac:dyDescent="0.25">
      <c r="B132" s="6"/>
      <c r="C132" s="5"/>
      <c r="D132" s="5"/>
    </row>
    <row r="134" spans="1:14" ht="12" customHeight="1" x14ac:dyDescent="0.25">
      <c r="B134" s="209" t="s">
        <v>56</v>
      </c>
    </row>
    <row r="135" spans="1:14" ht="12" customHeight="1" x14ac:dyDescent="0.25"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</row>
    <row r="136" spans="1:14" ht="12" customHeight="1" x14ac:dyDescent="0.25">
      <c r="B136" s="89" t="s">
        <v>3</v>
      </c>
      <c r="C136" s="212" t="s">
        <v>57</v>
      </c>
      <c r="D136" s="212"/>
      <c r="E136" s="212"/>
      <c r="F136" s="212"/>
      <c r="G136" s="213"/>
      <c r="H136" s="214" t="s">
        <v>41</v>
      </c>
      <c r="I136" s="212"/>
      <c r="J136" s="212"/>
      <c r="K136" s="212"/>
      <c r="L136" s="213"/>
      <c r="M136" s="214" t="s">
        <v>61</v>
      </c>
      <c r="N136" s="213"/>
    </row>
    <row r="137" spans="1:14" ht="12.5" x14ac:dyDescent="0.25">
      <c r="B137" s="90"/>
      <c r="C137" s="79">
        <v>45292</v>
      </c>
      <c r="D137" s="73" t="s">
        <v>58</v>
      </c>
      <c r="E137" s="112" t="s">
        <v>167</v>
      </c>
      <c r="F137" s="112" t="s">
        <v>59</v>
      </c>
      <c r="G137" s="88">
        <v>45657</v>
      </c>
      <c r="H137" s="79">
        <v>45292</v>
      </c>
      <c r="I137" s="73" t="s">
        <v>58</v>
      </c>
      <c r="J137" s="112" t="s">
        <v>167</v>
      </c>
      <c r="K137" s="73" t="s">
        <v>59</v>
      </c>
      <c r="L137" s="121">
        <v>45657</v>
      </c>
      <c r="M137" s="122">
        <v>45657</v>
      </c>
      <c r="N137" s="80">
        <v>45291</v>
      </c>
    </row>
    <row r="138" spans="1:14" ht="12.75" customHeight="1" x14ac:dyDescent="0.25">
      <c r="A138" s="9"/>
      <c r="B138" s="91" t="s">
        <v>22</v>
      </c>
      <c r="C138" s="26"/>
      <c r="D138" s="26"/>
      <c r="E138" s="26"/>
      <c r="G138" s="28"/>
      <c r="H138" s="26"/>
      <c r="I138" s="26"/>
      <c r="J138" s="26"/>
      <c r="K138" s="26"/>
      <c r="L138" s="27"/>
      <c r="M138" s="26"/>
      <c r="N138" s="111"/>
    </row>
    <row r="139" spans="1:14" ht="37.5" x14ac:dyDescent="0.25">
      <c r="A139" s="105"/>
      <c r="B139" s="106" t="s">
        <v>144</v>
      </c>
      <c r="C139" s="144">
        <v>103.2</v>
      </c>
      <c r="D139" s="145">
        <v>2.2999999999999998</v>
      </c>
      <c r="E139" s="145">
        <v>0.2</v>
      </c>
      <c r="F139" s="145">
        <v>0.1</v>
      </c>
      <c r="G139" s="152">
        <v>105.6</v>
      </c>
      <c r="H139" s="145">
        <v>93.3</v>
      </c>
      <c r="I139" s="145">
        <v>5.7</v>
      </c>
      <c r="J139" s="203" t="s">
        <v>7</v>
      </c>
      <c r="K139" s="145">
        <v>0.1</v>
      </c>
      <c r="L139" s="152">
        <v>98.9</v>
      </c>
      <c r="M139" s="144">
        <v>6.7</v>
      </c>
      <c r="N139" s="160">
        <v>9.9</v>
      </c>
    </row>
    <row r="140" spans="1:14" ht="12.5" x14ac:dyDescent="0.25">
      <c r="A140" s="105"/>
      <c r="B140" s="101" t="s">
        <v>186</v>
      </c>
      <c r="C140" s="145">
        <v>0.9</v>
      </c>
      <c r="D140" s="145">
        <v>8</v>
      </c>
      <c r="E140" s="145">
        <v>-0.2</v>
      </c>
      <c r="F140" s="145" t="s">
        <v>7</v>
      </c>
      <c r="G140" s="152">
        <v>8.6999999999999993</v>
      </c>
      <c r="H140" s="145" t="s">
        <v>7</v>
      </c>
      <c r="I140" s="145" t="s">
        <v>7</v>
      </c>
      <c r="J140" s="203" t="s">
        <v>7</v>
      </c>
      <c r="K140" s="145" t="s">
        <v>7</v>
      </c>
      <c r="L140" s="158" t="s">
        <v>7</v>
      </c>
      <c r="M140" s="144">
        <v>8.6999999999999993</v>
      </c>
      <c r="N140" s="160">
        <v>0.9</v>
      </c>
    </row>
    <row r="141" spans="1:14" ht="12.75" customHeight="1" x14ac:dyDescent="0.25">
      <c r="A141" s="105"/>
      <c r="B141" s="101" t="s">
        <v>153</v>
      </c>
      <c r="C141" s="145">
        <v>1.7</v>
      </c>
      <c r="D141" s="151" t="s">
        <v>7</v>
      </c>
      <c r="E141" s="145">
        <v>0</v>
      </c>
      <c r="F141" s="145" t="s">
        <v>7</v>
      </c>
      <c r="G141" s="152">
        <v>1.7</v>
      </c>
      <c r="H141" s="145" t="s">
        <v>7</v>
      </c>
      <c r="I141" s="145" t="s">
        <v>7</v>
      </c>
      <c r="J141" s="203" t="s">
        <v>7</v>
      </c>
      <c r="K141" s="145" t="s">
        <v>7</v>
      </c>
      <c r="L141" s="145" t="s">
        <v>7</v>
      </c>
      <c r="M141" s="144">
        <v>1.7</v>
      </c>
      <c r="N141" s="160">
        <v>1.7</v>
      </c>
    </row>
    <row r="142" spans="1:14" ht="18.75" customHeight="1" x14ac:dyDescent="0.25">
      <c r="A142" s="9"/>
      <c r="B142" s="91"/>
      <c r="C142" s="146">
        <v>105.8</v>
      </c>
      <c r="D142" s="146">
        <v>10.3</v>
      </c>
      <c r="E142" s="146" t="s">
        <v>7</v>
      </c>
      <c r="F142" s="146">
        <v>0.1</v>
      </c>
      <c r="G142" s="153">
        <v>116</v>
      </c>
      <c r="H142" s="146">
        <v>93.3</v>
      </c>
      <c r="I142" s="146">
        <v>5.7</v>
      </c>
      <c r="J142" s="204" t="s">
        <v>7</v>
      </c>
      <c r="K142" s="146">
        <v>0.1</v>
      </c>
      <c r="L142" s="153">
        <v>98.9</v>
      </c>
      <c r="M142" s="161">
        <v>17.100000000000001</v>
      </c>
      <c r="N142" s="159">
        <v>12.5</v>
      </c>
    </row>
    <row r="143" spans="1:14" ht="12.75" customHeight="1" x14ac:dyDescent="0.25">
      <c r="A143" s="9"/>
      <c r="B143" s="91" t="s">
        <v>23</v>
      </c>
      <c r="C143" s="147"/>
      <c r="D143" s="147"/>
      <c r="E143" s="147"/>
      <c r="F143" s="147"/>
      <c r="G143" s="154"/>
      <c r="H143" s="147"/>
      <c r="I143" s="147"/>
      <c r="J143" s="147"/>
      <c r="K143" s="147"/>
      <c r="L143" s="154"/>
      <c r="M143" s="162"/>
      <c r="N143" s="126"/>
    </row>
    <row r="144" spans="1:14" ht="25" x14ac:dyDescent="0.25">
      <c r="A144" s="105"/>
      <c r="B144" s="106" t="s">
        <v>143</v>
      </c>
      <c r="C144" s="144">
        <v>251</v>
      </c>
      <c r="D144" s="145">
        <v>13.2</v>
      </c>
      <c r="E144" s="145">
        <v>33.6</v>
      </c>
      <c r="F144" s="145" t="s">
        <v>7</v>
      </c>
      <c r="G144" s="152">
        <v>297.8</v>
      </c>
      <c r="H144" s="145">
        <v>113</v>
      </c>
      <c r="I144" s="145">
        <v>4</v>
      </c>
      <c r="J144" s="232" t="s">
        <v>234</v>
      </c>
      <c r="K144" s="145" t="s">
        <v>7</v>
      </c>
      <c r="L144" s="152">
        <v>117</v>
      </c>
      <c r="M144" s="144">
        <v>180.8</v>
      </c>
      <c r="N144" s="160">
        <v>138</v>
      </c>
    </row>
    <row r="145" spans="1:14" ht="12.75" customHeight="1" x14ac:dyDescent="0.25">
      <c r="A145" s="105"/>
      <c r="B145" s="106" t="s">
        <v>60</v>
      </c>
      <c r="C145" s="144">
        <v>3241</v>
      </c>
      <c r="D145" s="145">
        <v>197.7</v>
      </c>
      <c r="E145" s="145">
        <v>92.2</v>
      </c>
      <c r="F145" s="145">
        <v>13.8</v>
      </c>
      <c r="G145" s="152">
        <v>3517.1</v>
      </c>
      <c r="H145" s="145">
        <v>1701.6</v>
      </c>
      <c r="I145" s="145">
        <v>87.6</v>
      </c>
      <c r="J145" s="206" t="s">
        <v>7</v>
      </c>
      <c r="K145" s="145">
        <v>11.6</v>
      </c>
      <c r="L145" s="152">
        <v>1777.6</v>
      </c>
      <c r="M145" s="144">
        <v>1739.5</v>
      </c>
      <c r="N145" s="160">
        <v>1539.4</v>
      </c>
    </row>
    <row r="146" spans="1:14" ht="12.75" customHeight="1" x14ac:dyDescent="0.25">
      <c r="A146" s="105"/>
      <c r="B146" s="101" t="s">
        <v>175</v>
      </c>
      <c r="C146" s="144">
        <v>59.2</v>
      </c>
      <c r="D146" s="145">
        <v>5.9</v>
      </c>
      <c r="E146" s="145">
        <v>0.2</v>
      </c>
      <c r="F146" s="145">
        <v>0.6</v>
      </c>
      <c r="G146" s="152">
        <v>64.7</v>
      </c>
      <c r="H146" s="145">
        <v>31.8</v>
      </c>
      <c r="I146" s="145">
        <v>8.6</v>
      </c>
      <c r="J146" s="232" t="s">
        <v>242</v>
      </c>
      <c r="K146" s="145">
        <v>0.4</v>
      </c>
      <c r="L146" s="152">
        <v>40</v>
      </c>
      <c r="M146" s="144">
        <v>24.7</v>
      </c>
      <c r="N146" s="160">
        <v>27.4</v>
      </c>
    </row>
    <row r="147" spans="1:14" ht="12.75" customHeight="1" x14ac:dyDescent="0.25">
      <c r="A147" s="105"/>
      <c r="B147" s="106" t="s">
        <v>142</v>
      </c>
      <c r="C147" s="144">
        <v>259.8</v>
      </c>
      <c r="D147" s="145">
        <v>139.6</v>
      </c>
      <c r="E147" s="145">
        <v>-126</v>
      </c>
      <c r="F147" s="229">
        <v>0</v>
      </c>
      <c r="G147" s="152">
        <v>273.39999999999998</v>
      </c>
      <c r="H147" s="145" t="s">
        <v>7</v>
      </c>
      <c r="I147" s="145" t="s">
        <v>7</v>
      </c>
      <c r="J147" s="203" t="s">
        <v>7</v>
      </c>
      <c r="K147" s="145" t="s">
        <v>7</v>
      </c>
      <c r="L147" s="152" t="s">
        <v>7</v>
      </c>
      <c r="M147" s="144">
        <v>273.39999999999998</v>
      </c>
      <c r="N147" s="160">
        <v>259.8</v>
      </c>
    </row>
    <row r="148" spans="1:14" ht="18.75" customHeight="1" x14ac:dyDescent="0.25">
      <c r="A148" s="105"/>
      <c r="B148" s="106"/>
      <c r="C148" s="146">
        <v>3811</v>
      </c>
      <c r="D148" s="146">
        <v>356.4</v>
      </c>
      <c r="E148" s="146" t="s">
        <v>7</v>
      </c>
      <c r="F148" s="146">
        <v>14.4</v>
      </c>
      <c r="G148" s="153">
        <v>4153</v>
      </c>
      <c r="H148" s="146">
        <v>1846.4</v>
      </c>
      <c r="I148" s="146">
        <v>100.2</v>
      </c>
      <c r="J148" s="204" t="s">
        <v>7</v>
      </c>
      <c r="K148" s="146">
        <v>12</v>
      </c>
      <c r="L148" s="159">
        <v>1934.6</v>
      </c>
      <c r="M148" s="161">
        <v>2218.4</v>
      </c>
      <c r="N148" s="159">
        <v>1964.6</v>
      </c>
    </row>
    <row r="149" spans="1:14" ht="12.75" customHeight="1" x14ac:dyDescent="0.25">
      <c r="A149" s="105"/>
      <c r="B149" s="91" t="s">
        <v>24</v>
      </c>
      <c r="C149" s="148"/>
      <c r="D149" s="148"/>
      <c r="E149" s="148"/>
      <c r="F149" s="148"/>
      <c r="G149" s="155"/>
      <c r="H149" s="148"/>
      <c r="I149" s="148"/>
      <c r="J149" s="148"/>
      <c r="K149" s="148"/>
      <c r="L149" s="155"/>
      <c r="M149" s="163"/>
      <c r="N149" s="127"/>
    </row>
    <row r="150" spans="1:14" ht="12.75" customHeight="1" x14ac:dyDescent="0.25">
      <c r="A150" s="105"/>
      <c r="B150" s="106" t="s">
        <v>156</v>
      </c>
      <c r="C150" s="230">
        <v>0</v>
      </c>
      <c r="D150" s="145">
        <v>0</v>
      </c>
      <c r="E150" s="145">
        <v>0</v>
      </c>
      <c r="F150" s="229">
        <v>0</v>
      </c>
      <c r="G150" s="152">
        <v>0</v>
      </c>
      <c r="H150" s="145" t="s">
        <v>7</v>
      </c>
      <c r="I150" s="145" t="s">
        <v>7</v>
      </c>
      <c r="J150" s="203" t="s">
        <v>7</v>
      </c>
      <c r="K150" s="145" t="s">
        <v>7</v>
      </c>
      <c r="L150" s="160" t="s">
        <v>7</v>
      </c>
      <c r="M150" s="144" t="s">
        <v>7</v>
      </c>
      <c r="N150" s="233" t="s">
        <v>242</v>
      </c>
    </row>
    <row r="151" spans="1:14" ht="12.5" x14ac:dyDescent="0.25">
      <c r="A151" s="107"/>
      <c r="B151" s="101" t="s">
        <v>209</v>
      </c>
      <c r="C151" s="145">
        <v>39</v>
      </c>
      <c r="D151" s="145">
        <v>0</v>
      </c>
      <c r="E151" s="145">
        <v>0</v>
      </c>
      <c r="F151" s="145">
        <v>0</v>
      </c>
      <c r="G151" s="152">
        <v>39</v>
      </c>
      <c r="H151" s="145">
        <v>11.9</v>
      </c>
      <c r="I151" s="145" t="s">
        <v>7</v>
      </c>
      <c r="J151" s="203" t="s">
        <v>7</v>
      </c>
      <c r="K151" s="145" t="s">
        <v>7</v>
      </c>
      <c r="L151" s="145">
        <v>11.9</v>
      </c>
      <c r="M151" s="164">
        <v>27.1</v>
      </c>
      <c r="N151" s="160">
        <v>27.1</v>
      </c>
    </row>
    <row r="152" spans="1:14" s="10" customFormat="1" ht="18.75" customHeight="1" x14ac:dyDescent="0.3">
      <c r="A152" s="105"/>
      <c r="B152" s="91"/>
      <c r="C152" s="146">
        <v>39</v>
      </c>
      <c r="D152" s="146">
        <v>0</v>
      </c>
      <c r="E152" s="146">
        <v>0</v>
      </c>
      <c r="F152" s="231">
        <v>0</v>
      </c>
      <c r="G152" s="153">
        <v>39</v>
      </c>
      <c r="H152" s="146">
        <v>11.9</v>
      </c>
      <c r="I152" s="146" t="s">
        <v>7</v>
      </c>
      <c r="J152" s="204" t="s">
        <v>7</v>
      </c>
      <c r="K152" s="146" t="s">
        <v>7</v>
      </c>
      <c r="L152" s="146">
        <v>11.9</v>
      </c>
      <c r="M152" s="161">
        <v>27.1</v>
      </c>
      <c r="N152" s="159">
        <v>27.1</v>
      </c>
    </row>
    <row r="153" spans="1:14" ht="12.75" customHeight="1" x14ac:dyDescent="0.25">
      <c r="A153" s="105"/>
      <c r="B153" s="106"/>
      <c r="C153" s="149"/>
      <c r="D153" s="149"/>
      <c r="E153" s="149"/>
      <c r="F153" s="149"/>
      <c r="G153" s="156"/>
      <c r="H153" s="148"/>
      <c r="I153" s="148"/>
      <c r="J153" s="149"/>
      <c r="K153" s="148"/>
      <c r="L153" s="155"/>
      <c r="M153" s="163"/>
      <c r="N153" s="127"/>
    </row>
    <row r="154" spans="1:14" ht="12.75" customHeight="1" x14ac:dyDescent="0.25">
      <c r="A154" s="105"/>
      <c r="B154" s="104" t="s">
        <v>15</v>
      </c>
      <c r="C154" s="150">
        <v>3955.8</v>
      </c>
      <c r="D154" s="150">
        <v>366.7</v>
      </c>
      <c r="E154" s="150">
        <v>0</v>
      </c>
      <c r="F154" s="150">
        <v>14.5</v>
      </c>
      <c r="G154" s="157">
        <v>4308</v>
      </c>
      <c r="H154" s="150">
        <v>1951.6</v>
      </c>
      <c r="I154" s="150">
        <v>105.9</v>
      </c>
      <c r="J154" s="205" t="s">
        <v>7</v>
      </c>
      <c r="K154" s="150">
        <v>12.1</v>
      </c>
      <c r="L154" s="157">
        <v>2045.4</v>
      </c>
      <c r="M154" s="150">
        <v>2262.6</v>
      </c>
      <c r="N154" s="157">
        <v>2004.2</v>
      </c>
    </row>
    <row r="155" spans="1:14" ht="12" customHeight="1" x14ac:dyDescent="0.25">
      <c r="A155" s="105"/>
    </row>
    <row r="156" spans="1:14" ht="12" customHeight="1" x14ac:dyDescent="0.25">
      <c r="A156" s="105"/>
    </row>
    <row r="157" spans="1:14" ht="12" customHeight="1" x14ac:dyDescent="0.25">
      <c r="A157" s="105"/>
      <c r="B157" s="209" t="s">
        <v>62</v>
      </c>
    </row>
    <row r="158" spans="1:14" ht="12" customHeight="1" x14ac:dyDescent="0.25">
      <c r="C158" s="14"/>
      <c r="D158" s="14"/>
    </row>
    <row r="159" spans="1:14" ht="12" customHeight="1" x14ac:dyDescent="0.25">
      <c r="B159" s="45" t="s">
        <v>107</v>
      </c>
      <c r="C159" s="54">
        <v>45657</v>
      </c>
      <c r="D159" s="55">
        <v>45291</v>
      </c>
    </row>
    <row r="160" spans="1:14" ht="12.5" x14ac:dyDescent="0.25">
      <c r="B160" s="114" t="s">
        <v>161</v>
      </c>
      <c r="C160" s="168">
        <v>1.89</v>
      </c>
      <c r="D160" s="165">
        <v>1.83</v>
      </c>
    </row>
    <row r="161" spans="2:6" ht="25" x14ac:dyDescent="0.25">
      <c r="B161" s="99" t="s">
        <v>162</v>
      </c>
      <c r="C161" s="169">
        <v>1.96</v>
      </c>
      <c r="D161" s="166">
        <v>1.75</v>
      </c>
    </row>
    <row r="162" spans="2:6" ht="12.5" x14ac:dyDescent="0.25">
      <c r="B162" s="107" t="s">
        <v>133</v>
      </c>
      <c r="C162" s="169">
        <v>1.5</v>
      </c>
      <c r="D162" s="166">
        <v>1.04</v>
      </c>
    </row>
    <row r="163" spans="2:6" ht="12.5" x14ac:dyDescent="0.25">
      <c r="B163" s="107" t="s">
        <v>63</v>
      </c>
      <c r="C163" s="169">
        <v>2.5</v>
      </c>
      <c r="D163" s="166">
        <v>2.5</v>
      </c>
    </row>
    <row r="164" spans="2:6" ht="12.5" x14ac:dyDescent="0.25">
      <c r="B164" s="107" t="s">
        <v>64</v>
      </c>
      <c r="C164" s="169">
        <v>2.5</v>
      </c>
      <c r="D164" s="166">
        <v>2.5</v>
      </c>
    </row>
    <row r="165" spans="2:6" ht="12.5" x14ac:dyDescent="0.25">
      <c r="B165" s="99" t="s">
        <v>210</v>
      </c>
      <c r="C165" s="207" t="s">
        <v>211</v>
      </c>
      <c r="D165" s="208" t="s">
        <v>211</v>
      </c>
    </row>
    <row r="166" spans="2:6" ht="12.5" x14ac:dyDescent="0.25">
      <c r="B166" s="99" t="s">
        <v>163</v>
      </c>
      <c r="C166" s="169" t="s">
        <v>65</v>
      </c>
      <c r="D166" s="166" t="s">
        <v>65</v>
      </c>
    </row>
    <row r="167" spans="2:6" ht="12.5" x14ac:dyDescent="0.25">
      <c r="B167" s="107" t="s">
        <v>66</v>
      </c>
      <c r="C167" s="169">
        <v>2.25</v>
      </c>
      <c r="D167" s="166">
        <v>2.25</v>
      </c>
    </row>
    <row r="168" spans="2:6" ht="12.5" x14ac:dyDescent="0.25">
      <c r="B168" s="70" t="s">
        <v>67</v>
      </c>
      <c r="C168" s="170">
        <v>3.5</v>
      </c>
      <c r="D168" s="167">
        <v>3.5</v>
      </c>
    </row>
    <row r="169" spans="2:6" ht="12" customHeight="1" x14ac:dyDescent="0.25">
      <c r="D169" s="44"/>
    </row>
    <row r="171" spans="2:6" ht="12" customHeight="1" x14ac:dyDescent="0.35">
      <c r="B171" s="215" t="s">
        <v>138</v>
      </c>
      <c r="C171" s="216"/>
      <c r="D171" s="216"/>
      <c r="E171" s="216"/>
    </row>
    <row r="173" spans="2:6" ht="37.5" x14ac:dyDescent="0.25">
      <c r="B173" s="45" t="s">
        <v>3</v>
      </c>
      <c r="C173" s="116">
        <v>45657</v>
      </c>
      <c r="D173" s="117" t="s">
        <v>176</v>
      </c>
      <c r="E173" s="116">
        <v>45291</v>
      </c>
      <c r="F173" s="117" t="s">
        <v>176</v>
      </c>
    </row>
    <row r="174" spans="2:6" ht="12" customHeight="1" x14ac:dyDescent="0.25">
      <c r="B174" s="30"/>
      <c r="C174" s="118"/>
      <c r="D174" s="119"/>
      <c r="E174" s="118"/>
      <c r="F174" s="119"/>
    </row>
    <row r="175" spans="2:6" ht="12.5" x14ac:dyDescent="0.25">
      <c r="B175" s="107" t="s">
        <v>68</v>
      </c>
      <c r="C175" s="171">
        <v>203.8</v>
      </c>
      <c r="D175" s="196" t="s">
        <v>7</v>
      </c>
      <c r="E175" s="171">
        <v>202.6</v>
      </c>
      <c r="F175" s="172">
        <v>5.0000000000000001E-4</v>
      </c>
    </row>
    <row r="176" spans="2:6" ht="12.5" x14ac:dyDescent="0.25">
      <c r="B176" s="107" t="s">
        <v>69</v>
      </c>
      <c r="C176" s="171">
        <v>91.3</v>
      </c>
      <c r="D176" s="173" t="s">
        <v>7</v>
      </c>
      <c r="E176" s="171">
        <v>104.9</v>
      </c>
      <c r="F176" s="173" t="s">
        <v>7</v>
      </c>
    </row>
    <row r="177" spans="2:6" ht="12.5" x14ac:dyDescent="0.25">
      <c r="B177" s="107" t="s">
        <v>70</v>
      </c>
      <c r="C177" s="171">
        <v>25.8</v>
      </c>
      <c r="D177" s="173">
        <v>0.1</v>
      </c>
      <c r="E177" s="171">
        <v>11.8</v>
      </c>
      <c r="F177" s="173">
        <v>0.1</v>
      </c>
    </row>
    <row r="178" spans="2:6" ht="12" customHeight="1" x14ac:dyDescent="0.3">
      <c r="B178" s="65"/>
      <c r="C178" s="174">
        <v>320.89999999999998</v>
      </c>
      <c r="D178" s="197">
        <v>0.1</v>
      </c>
      <c r="E178" s="174">
        <v>319.3</v>
      </c>
      <c r="F178" s="175">
        <v>0.1</v>
      </c>
    </row>
    <row r="181" spans="2:6" ht="12" customHeight="1" x14ac:dyDescent="0.3">
      <c r="B181" s="72" t="s">
        <v>164</v>
      </c>
      <c r="C181" s="14"/>
      <c r="D181" s="14"/>
      <c r="E181" s="14"/>
      <c r="F181" s="14"/>
    </row>
    <row r="182" spans="2:6" ht="12" customHeight="1" x14ac:dyDescent="0.25">
      <c r="B182" s="44"/>
      <c r="C182" s="14"/>
      <c r="D182" s="14"/>
      <c r="E182" s="14"/>
      <c r="F182" s="14"/>
    </row>
    <row r="183" spans="2:6" ht="12" customHeight="1" x14ac:dyDescent="0.25">
      <c r="B183" s="45" t="s">
        <v>3</v>
      </c>
      <c r="C183" s="54">
        <v>45292</v>
      </c>
      <c r="D183" s="62" t="s">
        <v>71</v>
      </c>
      <c r="E183" s="62" t="s">
        <v>72</v>
      </c>
      <c r="F183" s="55">
        <v>45657</v>
      </c>
    </row>
    <row r="184" spans="2:6" ht="15.75" customHeight="1" x14ac:dyDescent="0.25">
      <c r="B184" s="64" t="s">
        <v>73</v>
      </c>
      <c r="C184" s="26"/>
      <c r="D184" s="26"/>
      <c r="E184" s="26"/>
      <c r="F184" s="27"/>
    </row>
    <row r="185" spans="2:6" s="44" customFormat="1" ht="15.75" customHeight="1" x14ac:dyDescent="0.25">
      <c r="B185" s="70" t="s">
        <v>74</v>
      </c>
      <c r="C185" s="73">
        <v>0.7</v>
      </c>
      <c r="D185" s="176" t="s">
        <v>7</v>
      </c>
      <c r="E185" s="177">
        <v>0.3</v>
      </c>
      <c r="F185" s="74">
        <v>0.4</v>
      </c>
    </row>
    <row r="188" spans="2:6" ht="12" customHeight="1" x14ac:dyDescent="0.25">
      <c r="B188" s="209" t="s">
        <v>139</v>
      </c>
      <c r="C188" s="14"/>
      <c r="D188" s="14"/>
    </row>
    <row r="189" spans="2:6" ht="12" customHeight="1" x14ac:dyDescent="0.25">
      <c r="B189" s="209"/>
      <c r="C189" s="14"/>
      <c r="D189" s="14"/>
    </row>
    <row r="190" spans="2:6" ht="12" customHeight="1" x14ac:dyDescent="0.25">
      <c r="B190" s="45" t="s">
        <v>3</v>
      </c>
      <c r="C190" s="54">
        <v>45657</v>
      </c>
      <c r="D190" s="55">
        <v>45291</v>
      </c>
    </row>
    <row r="191" spans="2:6" ht="12.5" x14ac:dyDescent="0.25">
      <c r="B191" s="49" t="s">
        <v>75</v>
      </c>
      <c r="C191" s="110">
        <v>240.9</v>
      </c>
      <c r="D191" s="111">
        <v>252.9</v>
      </c>
    </row>
    <row r="192" spans="2:6" ht="12.5" x14ac:dyDescent="0.25">
      <c r="B192" s="49" t="s">
        <v>76</v>
      </c>
      <c r="C192" s="109">
        <v>0.1</v>
      </c>
      <c r="D192" s="130">
        <v>0</v>
      </c>
    </row>
    <row r="193" spans="2:8" ht="12.5" x14ac:dyDescent="0.25">
      <c r="B193" s="49" t="s">
        <v>73</v>
      </c>
      <c r="C193" s="110">
        <v>244.8</v>
      </c>
      <c r="D193" s="111">
        <v>230.7</v>
      </c>
    </row>
    <row r="194" spans="2:8" ht="12" customHeight="1" x14ac:dyDescent="0.25">
      <c r="B194" s="52"/>
      <c r="C194" s="138">
        <v>485.8</v>
      </c>
      <c r="D194" s="136">
        <v>483.6</v>
      </c>
    </row>
    <row r="197" spans="2:8" ht="12" customHeight="1" x14ac:dyDescent="0.25">
      <c r="B197" s="209" t="s">
        <v>140</v>
      </c>
      <c r="C197" s="14"/>
      <c r="D197" s="14"/>
      <c r="E197" s="14"/>
      <c r="F197" s="14"/>
    </row>
    <row r="198" spans="2:8" ht="12" customHeight="1" x14ac:dyDescent="0.25">
      <c r="B198" s="209"/>
      <c r="C198" s="14"/>
      <c r="D198" s="14"/>
      <c r="E198" s="14"/>
      <c r="F198" s="14"/>
    </row>
    <row r="199" spans="2:8" ht="12.75" customHeight="1" x14ac:dyDescent="0.25">
      <c r="B199" s="45" t="s">
        <v>3</v>
      </c>
      <c r="C199" s="217">
        <v>45657</v>
      </c>
      <c r="D199" s="218"/>
      <c r="E199" s="219"/>
      <c r="F199" s="217">
        <v>45291</v>
      </c>
      <c r="G199" s="218"/>
      <c r="H199" s="219"/>
    </row>
    <row r="200" spans="2:8" ht="26" x14ac:dyDescent="0.3">
      <c r="B200" s="71"/>
      <c r="C200" s="81" t="s">
        <v>108</v>
      </c>
      <c r="D200" s="82" t="s">
        <v>178</v>
      </c>
      <c r="E200" s="83" t="s">
        <v>179</v>
      </c>
      <c r="F200" s="81" t="s">
        <v>108</v>
      </c>
      <c r="G200" s="82" t="s">
        <v>178</v>
      </c>
      <c r="H200" s="83" t="s">
        <v>179</v>
      </c>
    </row>
    <row r="201" spans="2:8" ht="12.5" x14ac:dyDescent="0.25">
      <c r="B201" s="52"/>
      <c r="C201" s="84"/>
      <c r="D201" s="112" t="s">
        <v>177</v>
      </c>
      <c r="E201" s="73" t="s">
        <v>146</v>
      </c>
      <c r="F201" s="84"/>
      <c r="G201" s="112" t="s">
        <v>177</v>
      </c>
      <c r="H201" s="74" t="s">
        <v>146</v>
      </c>
    </row>
    <row r="202" spans="2:8" ht="15" customHeight="1" x14ac:dyDescent="0.25">
      <c r="B202" s="107" t="s">
        <v>77</v>
      </c>
      <c r="C202" s="178">
        <v>21.3</v>
      </c>
      <c r="D202" s="109">
        <v>21.3</v>
      </c>
      <c r="E202" s="135" t="s">
        <v>7</v>
      </c>
      <c r="F202" s="178">
        <v>13.3</v>
      </c>
      <c r="G202" s="109">
        <v>13.3</v>
      </c>
      <c r="H202" s="130" t="s">
        <v>7</v>
      </c>
    </row>
    <row r="203" spans="2:8" ht="15" customHeight="1" x14ac:dyDescent="0.25">
      <c r="B203" s="107" t="s">
        <v>78</v>
      </c>
      <c r="C203" s="178">
        <v>107.5</v>
      </c>
      <c r="D203" s="109">
        <v>107.5</v>
      </c>
      <c r="E203" s="135" t="s">
        <v>7</v>
      </c>
      <c r="F203" s="178">
        <v>202.7</v>
      </c>
      <c r="G203" s="109">
        <v>202.7</v>
      </c>
      <c r="H203" s="130">
        <v>5.0000000000000001E-4</v>
      </c>
    </row>
    <row r="204" spans="2:8" ht="15" customHeight="1" x14ac:dyDescent="0.25">
      <c r="B204" s="107" t="s">
        <v>79</v>
      </c>
      <c r="C204" s="178">
        <v>150.1</v>
      </c>
      <c r="D204" s="109">
        <v>150.1</v>
      </c>
      <c r="E204" s="135" t="s">
        <v>7</v>
      </c>
      <c r="F204" s="178">
        <v>97.2</v>
      </c>
      <c r="G204" s="109">
        <v>97.2</v>
      </c>
      <c r="H204" s="130" t="s">
        <v>7</v>
      </c>
    </row>
    <row r="205" spans="2:8" ht="15" customHeight="1" x14ac:dyDescent="0.25">
      <c r="B205" s="99" t="s">
        <v>196</v>
      </c>
      <c r="C205" s="178" t="s">
        <v>7</v>
      </c>
      <c r="D205" s="109" t="s">
        <v>7</v>
      </c>
      <c r="E205" s="135" t="s">
        <v>7</v>
      </c>
      <c r="F205" s="202">
        <v>5.0000000000000002E-5</v>
      </c>
      <c r="G205" s="137">
        <v>5.0000000000000001E-4</v>
      </c>
      <c r="H205" s="135" t="s">
        <v>7</v>
      </c>
    </row>
    <row r="206" spans="2:8" ht="15" customHeight="1" x14ac:dyDescent="0.25">
      <c r="B206" s="49" t="s">
        <v>80</v>
      </c>
      <c r="C206" s="178">
        <v>13.5</v>
      </c>
      <c r="D206" s="109">
        <v>13.5</v>
      </c>
      <c r="E206" s="130">
        <v>0</v>
      </c>
      <c r="F206" s="178">
        <v>17</v>
      </c>
      <c r="G206" s="109">
        <v>17</v>
      </c>
      <c r="H206" s="130">
        <v>5.0000000000000002E-5</v>
      </c>
    </row>
    <row r="207" spans="2:8" ht="15" customHeight="1" x14ac:dyDescent="0.25">
      <c r="B207" s="102" t="s">
        <v>109</v>
      </c>
      <c r="C207" s="179" t="s">
        <v>230</v>
      </c>
      <c r="D207" s="180" t="s">
        <v>230</v>
      </c>
      <c r="E207" s="130" t="s">
        <v>81</v>
      </c>
      <c r="F207" s="179" t="s">
        <v>212</v>
      </c>
      <c r="G207" s="180" t="s">
        <v>212</v>
      </c>
      <c r="H207" s="130" t="s">
        <v>81</v>
      </c>
    </row>
    <row r="208" spans="2:8" ht="15" customHeight="1" x14ac:dyDescent="0.25">
      <c r="B208" s="107" t="s">
        <v>145</v>
      </c>
      <c r="C208" s="179" t="s">
        <v>192</v>
      </c>
      <c r="D208" s="180" t="s">
        <v>192</v>
      </c>
      <c r="E208" s="130" t="s">
        <v>81</v>
      </c>
      <c r="F208" s="179" t="s">
        <v>213</v>
      </c>
      <c r="G208" s="180" t="s">
        <v>213</v>
      </c>
      <c r="H208" s="130" t="s">
        <v>81</v>
      </c>
    </row>
    <row r="209" spans="2:8" ht="12" customHeight="1" x14ac:dyDescent="0.25">
      <c r="B209" s="65"/>
      <c r="C209" s="181">
        <v>292.39999999999998</v>
      </c>
      <c r="D209" s="138">
        <v>292.39999999999998</v>
      </c>
      <c r="E209" s="136">
        <v>0</v>
      </c>
      <c r="F209" s="181">
        <v>330.2</v>
      </c>
      <c r="G209" s="138">
        <v>330.2</v>
      </c>
      <c r="H209" s="136">
        <v>5.0000000000000002E-5</v>
      </c>
    </row>
    <row r="212" spans="2:8" ht="12" customHeight="1" x14ac:dyDescent="0.25">
      <c r="B212" s="209" t="s">
        <v>141</v>
      </c>
      <c r="C212" s="44"/>
      <c r="D212" s="44"/>
    </row>
    <row r="213" spans="2:8" ht="12" customHeight="1" x14ac:dyDescent="0.25">
      <c r="B213" s="209"/>
      <c r="C213" s="44"/>
      <c r="D213" s="44"/>
    </row>
    <row r="214" spans="2:8" ht="13" x14ac:dyDescent="0.25">
      <c r="B214" s="45" t="s">
        <v>3</v>
      </c>
      <c r="C214" s="62">
        <v>2024</v>
      </c>
      <c r="D214" s="63">
        <v>2023</v>
      </c>
    </row>
    <row r="215" spans="2:8" ht="12.5" x14ac:dyDescent="0.25">
      <c r="B215" s="71" t="s">
        <v>5</v>
      </c>
      <c r="C215" s="198">
        <v>914.2</v>
      </c>
      <c r="D215" s="182">
        <v>701</v>
      </c>
    </row>
    <row r="216" spans="2:8" ht="12.5" x14ac:dyDescent="0.25">
      <c r="B216" s="102" t="s">
        <v>42</v>
      </c>
      <c r="C216" s="109">
        <v>138.4</v>
      </c>
      <c r="D216" s="130">
        <v>139.69999999999999</v>
      </c>
    </row>
    <row r="217" spans="2:8" ht="12.5" x14ac:dyDescent="0.25">
      <c r="B217" s="102" t="s">
        <v>94</v>
      </c>
      <c r="C217" s="109">
        <v>94.5</v>
      </c>
      <c r="D217" s="130">
        <v>117.2</v>
      </c>
    </row>
    <row r="218" spans="2:8" ht="12.5" x14ac:dyDescent="0.25">
      <c r="B218" s="102" t="s">
        <v>187</v>
      </c>
      <c r="C218" s="109">
        <v>69.7</v>
      </c>
      <c r="D218" s="130">
        <v>63.3</v>
      </c>
    </row>
    <row r="219" spans="2:8" ht="12.5" x14ac:dyDescent="0.25">
      <c r="B219" s="102" t="s">
        <v>188</v>
      </c>
      <c r="C219" s="109">
        <v>57.3</v>
      </c>
      <c r="D219" s="130">
        <v>38</v>
      </c>
    </row>
    <row r="220" spans="2:8" ht="12.5" x14ac:dyDescent="0.25">
      <c r="B220" s="102" t="s">
        <v>189</v>
      </c>
      <c r="C220" s="109">
        <v>0</v>
      </c>
      <c r="D220" s="130">
        <v>0</v>
      </c>
    </row>
    <row r="221" spans="2:8" ht="12.5" x14ac:dyDescent="0.25">
      <c r="B221" s="102" t="s">
        <v>190</v>
      </c>
      <c r="C221" s="109">
        <v>36.5</v>
      </c>
      <c r="D221" s="130">
        <v>30.7</v>
      </c>
    </row>
    <row r="222" spans="2:8" ht="12.5" x14ac:dyDescent="0.25">
      <c r="B222" s="49" t="s">
        <v>82</v>
      </c>
      <c r="C222" s="109">
        <v>222.6</v>
      </c>
      <c r="D222" s="130">
        <v>262</v>
      </c>
    </row>
    <row r="223" spans="2:8" ht="13" x14ac:dyDescent="0.25">
      <c r="B223" s="65"/>
      <c r="C223" s="125">
        <v>1533.2</v>
      </c>
      <c r="D223" s="134">
        <v>1351.9</v>
      </c>
    </row>
    <row r="224" spans="2:8" ht="12" customHeight="1" x14ac:dyDescent="0.25">
      <c r="B224" s="7"/>
    </row>
    <row r="225" spans="2:4" ht="12" customHeight="1" x14ac:dyDescent="0.25">
      <c r="B225" s="7"/>
    </row>
    <row r="226" spans="2:4" ht="12" customHeight="1" x14ac:dyDescent="0.25">
      <c r="B226" s="209" t="s">
        <v>214</v>
      </c>
      <c r="C226" s="14"/>
      <c r="D226" s="14"/>
    </row>
    <row r="227" spans="2:4" ht="12" customHeight="1" x14ac:dyDescent="0.25">
      <c r="B227" s="29"/>
      <c r="C227" s="14"/>
      <c r="D227" s="14"/>
    </row>
    <row r="228" spans="2:4" ht="12" customHeight="1" x14ac:dyDescent="0.25">
      <c r="B228" s="45" t="s">
        <v>3</v>
      </c>
      <c r="C228" s="62">
        <v>2024</v>
      </c>
      <c r="D228" s="63">
        <v>2023</v>
      </c>
    </row>
    <row r="229" spans="2:4" ht="12.5" x14ac:dyDescent="0.25">
      <c r="B229" s="69" t="s">
        <v>83</v>
      </c>
      <c r="C229" s="198">
        <v>7.4</v>
      </c>
      <c r="D229" s="182">
        <v>5.0999999999999996</v>
      </c>
    </row>
    <row r="230" spans="2:4" ht="12.5" x14ac:dyDescent="0.25">
      <c r="B230" s="99" t="s">
        <v>84</v>
      </c>
      <c r="C230" s="109">
        <v>3.2</v>
      </c>
      <c r="D230" s="130">
        <v>2.2999999999999998</v>
      </c>
    </row>
    <row r="231" spans="2:4" ht="12.5" x14ac:dyDescent="0.25">
      <c r="B231" s="99" t="s">
        <v>165</v>
      </c>
      <c r="C231" s="109">
        <v>0.9</v>
      </c>
      <c r="D231" s="130">
        <v>0.3</v>
      </c>
    </row>
    <row r="232" spans="2:4" ht="12.5" x14ac:dyDescent="0.25">
      <c r="B232" s="99" t="s">
        <v>191</v>
      </c>
      <c r="C232" s="109">
        <v>0.1</v>
      </c>
      <c r="D232" s="130">
        <v>0</v>
      </c>
    </row>
    <row r="233" spans="2:4" ht="12.5" x14ac:dyDescent="0.25">
      <c r="B233" s="99" t="s">
        <v>157</v>
      </c>
      <c r="C233" s="109">
        <v>3.9</v>
      </c>
      <c r="D233" s="130">
        <v>1.9</v>
      </c>
    </row>
    <row r="234" spans="2:4" ht="13" x14ac:dyDescent="0.25">
      <c r="B234" s="65"/>
      <c r="C234" s="138">
        <v>15.5</v>
      </c>
      <c r="D234" s="136">
        <v>9.6</v>
      </c>
    </row>
    <row r="235" spans="2:4" ht="12" customHeight="1" x14ac:dyDescent="0.25">
      <c r="C235" s="85"/>
      <c r="D235" s="86"/>
    </row>
    <row r="236" spans="2:4" ht="12" customHeight="1" x14ac:dyDescent="0.25">
      <c r="C236" s="86"/>
      <c r="D236" s="86"/>
    </row>
    <row r="237" spans="2:4" ht="12" customHeight="1" x14ac:dyDescent="0.25">
      <c r="B237" s="209" t="s">
        <v>215</v>
      </c>
      <c r="C237" s="87"/>
      <c r="D237" s="87"/>
    </row>
    <row r="238" spans="2:4" ht="12" customHeight="1" x14ac:dyDescent="0.25">
      <c r="B238" s="29"/>
      <c r="C238" s="87"/>
      <c r="D238" s="87"/>
    </row>
    <row r="239" spans="2:4" ht="13" x14ac:dyDescent="0.25">
      <c r="B239" s="45" t="s">
        <v>3</v>
      </c>
      <c r="C239" s="62">
        <v>2024</v>
      </c>
      <c r="D239" s="63">
        <v>2023</v>
      </c>
    </row>
    <row r="240" spans="2:4" ht="12.5" x14ac:dyDescent="0.25">
      <c r="B240" s="114" t="s">
        <v>166</v>
      </c>
      <c r="C240" s="198">
        <v>224.9</v>
      </c>
      <c r="D240" s="182">
        <v>249.8</v>
      </c>
    </row>
    <row r="241" spans="2:4" ht="12.5" x14ac:dyDescent="0.25">
      <c r="B241" s="99" t="s">
        <v>216</v>
      </c>
      <c r="C241" s="109">
        <v>36.5</v>
      </c>
      <c r="D241" s="130">
        <v>30.7</v>
      </c>
    </row>
    <row r="242" spans="2:4" ht="12.5" x14ac:dyDescent="0.25">
      <c r="B242" s="107" t="s">
        <v>82</v>
      </c>
      <c r="C242" s="109">
        <v>22.6</v>
      </c>
      <c r="D242" s="130">
        <v>20.3</v>
      </c>
    </row>
    <row r="243" spans="2:4" ht="25" x14ac:dyDescent="0.25">
      <c r="B243" s="115" t="s">
        <v>147</v>
      </c>
      <c r="C243" s="199">
        <v>284</v>
      </c>
      <c r="D243" s="183">
        <v>300.8</v>
      </c>
    </row>
    <row r="244" spans="2:4" ht="12.5" x14ac:dyDescent="0.25">
      <c r="B244" s="107" t="s">
        <v>85</v>
      </c>
      <c r="C244" s="109">
        <v>375.8</v>
      </c>
      <c r="D244" s="130">
        <v>196.9</v>
      </c>
    </row>
    <row r="245" spans="2:4" ht="12.5" x14ac:dyDescent="0.25">
      <c r="B245" s="107" t="s">
        <v>94</v>
      </c>
      <c r="C245" s="109">
        <v>94.5</v>
      </c>
      <c r="D245" s="130">
        <v>117.2</v>
      </c>
    </row>
    <row r="246" spans="2:4" ht="12.5" x14ac:dyDescent="0.25">
      <c r="B246" s="107" t="s">
        <v>149</v>
      </c>
      <c r="C246" s="109">
        <v>69.7</v>
      </c>
      <c r="D246" s="130">
        <v>63.3</v>
      </c>
    </row>
    <row r="247" spans="2:4" ht="12.5" x14ac:dyDescent="0.25">
      <c r="B247" s="107" t="s">
        <v>93</v>
      </c>
      <c r="C247" s="109">
        <v>57.3</v>
      </c>
      <c r="D247" s="130">
        <v>38</v>
      </c>
    </row>
    <row r="248" spans="2:4" ht="12.5" x14ac:dyDescent="0.25">
      <c r="B248" s="107" t="s">
        <v>114</v>
      </c>
      <c r="C248" s="109">
        <v>0</v>
      </c>
      <c r="D248" s="130">
        <v>0</v>
      </c>
    </row>
    <row r="249" spans="2:4" ht="12.5" x14ac:dyDescent="0.25">
      <c r="B249" s="99" t="s">
        <v>231</v>
      </c>
      <c r="C249" s="109">
        <v>0.2</v>
      </c>
      <c r="D249" s="211" t="s">
        <v>7</v>
      </c>
    </row>
    <row r="250" spans="2:4" ht="12.5" x14ac:dyDescent="0.25">
      <c r="B250" s="107" t="s">
        <v>86</v>
      </c>
      <c r="C250" s="109">
        <v>78.599999999999994</v>
      </c>
      <c r="D250" s="130">
        <v>67.900000000000006</v>
      </c>
    </row>
    <row r="251" spans="2:4" ht="13" x14ac:dyDescent="0.25">
      <c r="B251" s="115" t="s">
        <v>87</v>
      </c>
      <c r="C251" s="199">
        <v>676.1</v>
      </c>
      <c r="D251" s="183">
        <v>483.3</v>
      </c>
    </row>
    <row r="252" spans="2:4" ht="13" x14ac:dyDescent="0.25">
      <c r="B252" s="65"/>
      <c r="C252" s="138">
        <v>960.1</v>
      </c>
      <c r="D252" s="136">
        <v>784.1</v>
      </c>
    </row>
    <row r="253" spans="2:4" ht="12" customHeight="1" x14ac:dyDescent="0.25">
      <c r="B253" s="210" t="s">
        <v>232</v>
      </c>
    </row>
    <row r="254" spans="2:4" ht="12" customHeight="1" x14ac:dyDescent="0.25">
      <c r="B254" s="210"/>
    </row>
    <row r="255" spans="2:4" ht="12" customHeight="1" x14ac:dyDescent="0.25">
      <c r="B255" s="4"/>
    </row>
    <row r="256" spans="2:4" ht="12" customHeight="1" x14ac:dyDescent="0.25">
      <c r="B256" s="209" t="s">
        <v>217</v>
      </c>
      <c r="D256" s="14"/>
    </row>
    <row r="257" spans="2:4" ht="12" customHeight="1" x14ac:dyDescent="0.25">
      <c r="B257" s="29"/>
      <c r="C257" s="14"/>
      <c r="D257" s="14"/>
    </row>
    <row r="258" spans="2:4" ht="13" x14ac:dyDescent="0.25">
      <c r="B258" s="45" t="s">
        <v>3</v>
      </c>
      <c r="C258" s="62">
        <v>2024</v>
      </c>
      <c r="D258" s="63">
        <v>2023</v>
      </c>
    </row>
    <row r="259" spans="2:4" ht="12.5" x14ac:dyDescent="0.25">
      <c r="B259" s="69" t="s">
        <v>88</v>
      </c>
      <c r="C259" s="198">
        <v>167.7</v>
      </c>
      <c r="D259" s="182">
        <v>146.1</v>
      </c>
    </row>
    <row r="260" spans="2:4" ht="12.5" x14ac:dyDescent="0.25">
      <c r="B260" s="107" t="s">
        <v>89</v>
      </c>
      <c r="C260" s="109">
        <v>30.3</v>
      </c>
      <c r="D260" s="130">
        <v>26</v>
      </c>
    </row>
    <row r="261" spans="2:4" ht="12.5" x14ac:dyDescent="0.25">
      <c r="B261" s="107" t="s">
        <v>90</v>
      </c>
      <c r="C261" s="109"/>
      <c r="D261" s="130"/>
    </row>
    <row r="262" spans="2:4" ht="12.5" x14ac:dyDescent="0.25">
      <c r="B262" s="107" t="s">
        <v>110</v>
      </c>
      <c r="C262" s="109">
        <v>6.1</v>
      </c>
      <c r="D262" s="130">
        <v>29.4</v>
      </c>
    </row>
    <row r="263" spans="2:4" ht="12.5" x14ac:dyDescent="0.25">
      <c r="B263" s="107" t="s">
        <v>111</v>
      </c>
      <c r="C263" s="109">
        <v>2.1</v>
      </c>
      <c r="D263" s="130">
        <v>4.5999999999999996</v>
      </c>
    </row>
    <row r="264" spans="2:4" ht="13" x14ac:dyDescent="0.25">
      <c r="B264" s="65"/>
      <c r="C264" s="138">
        <v>206.2</v>
      </c>
      <c r="D264" s="136">
        <v>206.1</v>
      </c>
    </row>
    <row r="265" spans="2:4" ht="12" customHeight="1" x14ac:dyDescent="0.25">
      <c r="B265" s="8"/>
    </row>
    <row r="266" spans="2:4" ht="12" customHeight="1" x14ac:dyDescent="0.25">
      <c r="B266" s="8"/>
    </row>
    <row r="267" spans="2:4" ht="12" customHeight="1" x14ac:dyDescent="0.25">
      <c r="B267" s="209" t="s">
        <v>91</v>
      </c>
      <c r="C267" s="14"/>
      <c r="D267" s="14"/>
    </row>
    <row r="268" spans="2:4" ht="12" customHeight="1" x14ac:dyDescent="0.25">
      <c r="B268" s="209"/>
      <c r="C268" s="14"/>
      <c r="D268" s="14"/>
    </row>
    <row r="269" spans="2:4" ht="12" customHeight="1" x14ac:dyDescent="0.25">
      <c r="B269" s="45"/>
      <c r="C269" s="62">
        <v>2024</v>
      </c>
      <c r="D269" s="63">
        <v>2023</v>
      </c>
    </row>
    <row r="270" spans="2:4" ht="12" customHeight="1" x14ac:dyDescent="0.25">
      <c r="B270" s="49" t="s">
        <v>148</v>
      </c>
      <c r="C270" s="186">
        <v>153</v>
      </c>
      <c r="D270" s="184">
        <v>169</v>
      </c>
    </row>
    <row r="271" spans="2:4" ht="12.5" x14ac:dyDescent="0.25">
      <c r="B271" s="107" t="s">
        <v>92</v>
      </c>
      <c r="C271" s="186"/>
      <c r="D271" s="184"/>
    </row>
    <row r="272" spans="2:4" ht="12.5" x14ac:dyDescent="0.25">
      <c r="B272" s="107" t="s">
        <v>112</v>
      </c>
      <c r="C272" s="186">
        <v>1051</v>
      </c>
      <c r="D272" s="184">
        <v>956</v>
      </c>
    </row>
    <row r="273" spans="1:4" ht="12.5" x14ac:dyDescent="0.25">
      <c r="B273" s="107" t="s">
        <v>113</v>
      </c>
      <c r="C273" s="186">
        <v>773</v>
      </c>
      <c r="D273" s="184">
        <v>637</v>
      </c>
    </row>
    <row r="274" spans="1:4" ht="12" customHeight="1" x14ac:dyDescent="0.25">
      <c r="B274" s="65"/>
      <c r="C274" s="187">
        <v>1977</v>
      </c>
      <c r="D274" s="185">
        <v>1762</v>
      </c>
    </row>
    <row r="277" spans="1:4" ht="12" customHeight="1" x14ac:dyDescent="0.25">
      <c r="B277" s="209" t="s">
        <v>218</v>
      </c>
      <c r="C277" s="14"/>
      <c r="D277" s="14"/>
    </row>
    <row r="278" spans="1:4" ht="12" customHeight="1" x14ac:dyDescent="0.25">
      <c r="B278" s="209"/>
      <c r="C278" s="14"/>
      <c r="D278" s="14"/>
    </row>
    <row r="279" spans="1:4" ht="13" x14ac:dyDescent="0.25">
      <c r="A279" s="44"/>
      <c r="B279" s="45" t="s">
        <v>3</v>
      </c>
      <c r="C279" s="62">
        <v>2024</v>
      </c>
      <c r="D279" s="63">
        <v>2023</v>
      </c>
    </row>
    <row r="280" spans="1:4" ht="12.5" x14ac:dyDescent="0.25">
      <c r="B280" s="49" t="s">
        <v>95</v>
      </c>
      <c r="C280" s="109">
        <v>48</v>
      </c>
      <c r="D280" s="130">
        <v>53.6</v>
      </c>
    </row>
    <row r="281" spans="1:4" s="120" customFormat="1" ht="12.5" x14ac:dyDescent="0.25">
      <c r="B281" s="102" t="s">
        <v>154</v>
      </c>
      <c r="C281" s="109">
        <v>8.1</v>
      </c>
      <c r="D281" s="135">
        <v>6.6</v>
      </c>
    </row>
    <row r="282" spans="1:4" s="120" customFormat="1" ht="12.5" x14ac:dyDescent="0.25">
      <c r="B282" s="102" t="s">
        <v>195</v>
      </c>
      <c r="C282" s="109">
        <v>7.2</v>
      </c>
      <c r="D282" s="135">
        <v>6.6</v>
      </c>
    </row>
    <row r="283" spans="1:4" ht="12.5" x14ac:dyDescent="0.25">
      <c r="B283" s="49" t="s">
        <v>96</v>
      </c>
      <c r="C283" s="109">
        <v>7</v>
      </c>
      <c r="D283" s="130">
        <v>3.5</v>
      </c>
    </row>
    <row r="284" spans="1:4" ht="12.5" x14ac:dyDescent="0.25">
      <c r="B284" s="102" t="s">
        <v>219</v>
      </c>
      <c r="C284" s="109">
        <v>2.6</v>
      </c>
      <c r="D284" s="130">
        <v>2.5</v>
      </c>
    </row>
    <row r="285" spans="1:4" ht="12.5" x14ac:dyDescent="0.25">
      <c r="B285" s="102" t="s">
        <v>180</v>
      </c>
      <c r="C285" s="109">
        <v>2.2999999999999998</v>
      </c>
      <c r="D285" s="130">
        <v>2.2999999999999998</v>
      </c>
    </row>
    <row r="286" spans="1:4" ht="12.5" x14ac:dyDescent="0.25">
      <c r="B286" s="49" t="s">
        <v>82</v>
      </c>
      <c r="C286" s="109">
        <v>11.4</v>
      </c>
      <c r="D286" s="130">
        <v>9.6</v>
      </c>
    </row>
    <row r="287" spans="1:4" ht="13" x14ac:dyDescent="0.25">
      <c r="B287" s="65"/>
      <c r="C287" s="138">
        <v>86.6</v>
      </c>
      <c r="D287" s="136">
        <v>84.7</v>
      </c>
    </row>
    <row r="288" spans="1:4" ht="13" x14ac:dyDescent="0.25">
      <c r="B288" s="188"/>
      <c r="C288" s="60"/>
      <c r="D288" s="60"/>
    </row>
    <row r="289" spans="2:4" ht="12" customHeight="1" x14ac:dyDescent="0.25">
      <c r="B289" s="7"/>
    </row>
    <row r="290" spans="2:4" ht="12.75" customHeight="1" x14ac:dyDescent="0.25">
      <c r="B290" s="209" t="s">
        <v>220</v>
      </c>
      <c r="C290" s="14"/>
      <c r="D290" s="14"/>
    </row>
    <row r="291" spans="2:4" ht="12" customHeight="1" x14ac:dyDescent="0.25">
      <c r="B291" s="209"/>
      <c r="C291" s="14"/>
      <c r="D291" s="14"/>
    </row>
    <row r="292" spans="2:4" ht="12" customHeight="1" x14ac:dyDescent="0.25">
      <c r="B292" s="45" t="s">
        <v>3</v>
      </c>
      <c r="C292" s="62">
        <v>2024</v>
      </c>
      <c r="D292" s="63">
        <v>2023</v>
      </c>
    </row>
    <row r="293" spans="2:4" ht="12.5" x14ac:dyDescent="0.25">
      <c r="B293" s="71" t="s">
        <v>97</v>
      </c>
      <c r="C293" s="198" t="s">
        <v>7</v>
      </c>
      <c r="D293" s="182">
        <v>0</v>
      </c>
    </row>
    <row r="294" spans="2:4" ht="12.5" x14ac:dyDescent="0.25">
      <c r="B294" s="49" t="s">
        <v>115</v>
      </c>
      <c r="C294" s="110" t="s">
        <v>81</v>
      </c>
      <c r="D294" s="111" t="s">
        <v>81</v>
      </c>
    </row>
    <row r="295" spans="2:4" ht="12.5" x14ac:dyDescent="0.25">
      <c r="B295" s="49" t="s">
        <v>98</v>
      </c>
      <c r="C295" s="109">
        <v>3</v>
      </c>
      <c r="D295" s="130">
        <v>2.4</v>
      </c>
    </row>
    <row r="296" spans="2:4" ht="12.5" x14ac:dyDescent="0.25">
      <c r="B296" s="49" t="s">
        <v>115</v>
      </c>
      <c r="C296" s="200" t="s">
        <v>221</v>
      </c>
      <c r="D296" s="111" t="s">
        <v>221</v>
      </c>
    </row>
    <row r="297" spans="2:4" ht="12.5" x14ac:dyDescent="0.25">
      <c r="B297" s="102" t="s">
        <v>222</v>
      </c>
      <c r="C297" s="109" t="s">
        <v>7</v>
      </c>
      <c r="D297" s="135">
        <v>-11.9</v>
      </c>
    </row>
    <row r="298" spans="2:4" ht="12.5" x14ac:dyDescent="0.25">
      <c r="B298" s="49" t="s">
        <v>99</v>
      </c>
      <c r="C298" s="109">
        <v>-7.7</v>
      </c>
      <c r="D298" s="130">
        <v>-6.1</v>
      </c>
    </row>
    <row r="299" spans="2:4" ht="12.5" x14ac:dyDescent="0.25">
      <c r="B299" s="49" t="s">
        <v>116</v>
      </c>
      <c r="C299" s="190" t="s">
        <v>233</v>
      </c>
      <c r="D299" s="131" t="s">
        <v>181</v>
      </c>
    </row>
    <row r="300" spans="2:4" ht="13" x14ac:dyDescent="0.25">
      <c r="B300" s="65"/>
      <c r="C300" s="138">
        <v>-4.7</v>
      </c>
      <c r="D300" s="136">
        <v>-15.6</v>
      </c>
    </row>
  </sheetData>
  <mergeCells count="12">
    <mergeCell ref="B23:E23"/>
    <mergeCell ref="C4:D4"/>
    <mergeCell ref="E4:F4"/>
    <mergeCell ref="G4:H4"/>
    <mergeCell ref="B18:H18"/>
    <mergeCell ref="B21:E21"/>
    <mergeCell ref="C136:G136"/>
    <mergeCell ref="H136:L136"/>
    <mergeCell ref="M136:N136"/>
    <mergeCell ref="B171:E171"/>
    <mergeCell ref="C199:E199"/>
    <mergeCell ref="F199:H199"/>
  </mergeCells>
  <pageMargins left="0.70866141732283472" right="0.70866141732283472" top="0.59055118110236227" bottom="0.39370078740157483" header="0.11811023622047245" footer="0.11811023622047245"/>
  <pageSetup paperSize="8" scale="86" orientation="landscape" r:id="rId1"/>
  <headerFooter>
    <oddFooter>&amp;L&amp;1#&amp;"Arial"&amp;8&amp;K000000Vertraulichkeit: C2 - Intern</oddFooter>
  </headerFooter>
  <rowBreaks count="3" manualBreakCount="3">
    <brk id="131" max="16383" man="1"/>
    <brk id="195" max="16383" man="1"/>
    <brk id="27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c8718d7-1a57-4559-abec-112c3f0b07d8" xsi:nil="true"/>
    <lcf76f155ced4ddcb4097134ff3c332f xmlns="8589fc1d-7f2a-4e59-9809-4e3bb894df83">
      <Terms xmlns="http://schemas.microsoft.com/office/infopath/2007/PartnerControls"/>
    </lcf76f155ced4ddcb4097134ff3c332f>
    <Erik xmlns="8589fc1d-7f2a-4e59-9809-4e3bb894df83" xsi:nil="true"/>
    <Favoriten xmlns="8589fc1d-7f2a-4e59-9809-4e3bb894df83" xsi:nil="true"/>
    <Andea xmlns="8589fc1d-7f2a-4e59-9809-4e3bb894df83" xsi:nil="true"/>
    <Auswahl xmlns="8589fc1d-7f2a-4e59-9809-4e3bb894df83">true</Auswah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FC0643D3DDFB47A5668940F3F0D29B" ma:contentTypeVersion="23" ma:contentTypeDescription="Create a new document." ma:contentTypeScope="" ma:versionID="035b56b94b8bc0e04544040790d31ae0">
  <xsd:schema xmlns:xsd="http://www.w3.org/2001/XMLSchema" xmlns:xs="http://www.w3.org/2001/XMLSchema" xmlns:p="http://schemas.microsoft.com/office/2006/metadata/properties" xmlns:ns2="9c8718d7-1a57-4559-abec-112c3f0b07d8" xmlns:ns3="8589fc1d-7f2a-4e59-9809-4e3bb894df83" targetNamespace="http://schemas.microsoft.com/office/2006/metadata/properties" ma:root="true" ma:fieldsID="32934e07d6077e908e12456d450f70b3" ns2:_="" ns3:_="">
    <xsd:import namespace="9c8718d7-1a57-4559-abec-112c3f0b07d8"/>
    <xsd:import namespace="8589fc1d-7f2a-4e59-9809-4e3bb894df8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Favoriten" minOccurs="0"/>
                <xsd:element ref="ns3:Auswahl" minOccurs="0"/>
                <xsd:element ref="ns3:Erik" minOccurs="0"/>
                <xsd:element ref="ns3:Ande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718d7-1a57-4559-abec-112c3f0b07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4ab7f87-88eb-4fd7-8807-76ef23d4be6e}" ma:internalName="TaxCatchAll" ma:showField="CatchAllData" ma:web="9c8718d7-1a57-4559-abec-112c3f0b07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89fc1d-7f2a-4e59-9809-4e3bb894df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avoriten" ma:index="23" nillable="true" ma:displayName="Favoriten" ma:format="Dropdown" ma:internalName="Favoriten">
      <xsd:simpleType>
        <xsd:restriction base="dms:Choice">
          <xsd:enumeration value="Auswahl 1"/>
          <xsd:enumeration value="Auswahl 2"/>
          <xsd:enumeration value="Auswahl 3"/>
        </xsd:restriction>
      </xsd:simpleType>
    </xsd:element>
    <xsd:element name="Auswahl" ma:index="24" nillable="true" ma:displayName="Auswahl" ma:default="1" ma:format="Dropdown" ma:internalName="Auswahl">
      <xsd:simpleType>
        <xsd:restriction base="dms:Boolean"/>
      </xsd:simpleType>
    </xsd:element>
    <xsd:element name="Erik" ma:index="25" nillable="true" ma:displayName="Erik" ma:format="Dropdown" ma:internalName="Erik">
      <xsd:simpleType>
        <xsd:restriction base="dms:Choice">
          <xsd:enumeration value="Auswahl 1"/>
          <xsd:enumeration value="Auswahl 2"/>
          <xsd:enumeration value="Auswahl 3"/>
        </xsd:restriction>
      </xsd:simpleType>
    </xsd:element>
    <xsd:element name="Andea" ma:index="26" nillable="true" ma:displayName="Andea" ma:description="Anmerkungen" ma:format="Dropdown" ma:internalName="Andea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2434F3-3E00-42D3-BBCF-FE2DECC90F51}">
  <ds:schemaRefs>
    <ds:schemaRef ds:uri="http://schemas.microsoft.com/office/2006/metadata/properties"/>
    <ds:schemaRef ds:uri="http://schemas.microsoft.com/office/infopath/2007/PartnerControls"/>
    <ds:schemaRef ds:uri="2a1259a8-9be4-4f50-8927-e6dd8ca9402d"/>
    <ds:schemaRef ds:uri="eb9cb895-b763-44c0-87d1-c7966015aebe"/>
    <ds:schemaRef ds:uri="fd1b8de9-50ee-4a3f-ab8b-526f732bcaa4"/>
    <ds:schemaRef ds:uri="1efb076c-7166-44d3-befc-5d07484c77b2"/>
    <ds:schemaRef ds:uri="58c607f1-9f15-4750-aefa-2a5332ce82ea"/>
  </ds:schemaRefs>
</ds:datastoreItem>
</file>

<file path=customXml/itemProps2.xml><?xml version="1.0" encoding="utf-8"?>
<ds:datastoreItem xmlns:ds="http://schemas.openxmlformats.org/officeDocument/2006/customXml" ds:itemID="{80B02918-F166-4F68-9A0E-BF2AF9142FC0}"/>
</file>

<file path=customXml/itemProps3.xml><?xml version="1.0" encoding="utf-8"?>
<ds:datastoreItem xmlns:ds="http://schemas.openxmlformats.org/officeDocument/2006/customXml" ds:itemID="{E706B293-A019-43D8-BCD0-9D87945A96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2024</vt:lpstr>
      <vt:lpstr>'2024'!NNE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2021-04-16T10:18:50Z</dcterms:created>
  <dcterms:modified xsi:type="dcterms:W3CDTF">2025-02-04T08:48:31Z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559495-8c45-4333-a448-fe4ad50e7cd4_Enabled">
    <vt:lpwstr>true</vt:lpwstr>
  </property>
  <property fmtid="{D5CDD505-2E9C-101B-9397-08002B2CF9AE}" pid="3" name="MSIP_Label_c9559495-8c45-4333-a448-fe4ad50e7cd4_SetDate">
    <vt:lpwstr>2021-04-16T10:19:07Z</vt:lpwstr>
  </property>
  <property fmtid="{D5CDD505-2E9C-101B-9397-08002B2CF9AE}" pid="4" name="MSIP_Label_c9559495-8c45-4333-a448-fe4ad50e7cd4_Method">
    <vt:lpwstr>Privileged</vt:lpwstr>
  </property>
  <property fmtid="{D5CDD505-2E9C-101B-9397-08002B2CF9AE}" pid="5" name="MSIP_Label_c9559495-8c45-4333-a448-fe4ad50e7cd4_Name">
    <vt:lpwstr>c9559495-8c45-4333-a448-fe4ad50e7cd4</vt:lpwstr>
  </property>
  <property fmtid="{D5CDD505-2E9C-101B-9397-08002B2CF9AE}" pid="6" name="MSIP_Label_c9559495-8c45-4333-a448-fe4ad50e7cd4_SiteId">
    <vt:lpwstr>f8be18a6-f648-4a47-be73-86d6c5c6604d</vt:lpwstr>
  </property>
  <property fmtid="{D5CDD505-2E9C-101B-9397-08002B2CF9AE}" pid="7" name="MSIP_Label_c9559495-8c45-4333-a448-fe4ad50e7cd4_ActionId">
    <vt:lpwstr>4b5c79a3-82f4-4b6d-ba94-14d265b404db</vt:lpwstr>
  </property>
  <property fmtid="{D5CDD505-2E9C-101B-9397-08002B2CF9AE}" pid="8" name="MSIP_Label_c9559495-8c45-4333-a448-fe4ad50e7cd4_ContentBits">
    <vt:lpwstr>0</vt:lpwstr>
  </property>
  <property fmtid="{D5CDD505-2E9C-101B-9397-08002B2CF9AE}" pid="9" name="ContentTypeId">
    <vt:lpwstr>0x010100BFFC0643D3DDFB47A5668940F3F0D29B</vt:lpwstr>
  </property>
  <property fmtid="{D5CDD505-2E9C-101B-9397-08002B2CF9AE}" pid="10" name="_dlc_DocIdItemGuid">
    <vt:lpwstr>51c54208-44ae-44a4-963a-0453b37e3a45</vt:lpwstr>
  </property>
  <property fmtid="{D5CDD505-2E9C-101B-9397-08002B2CF9AE}" pid="11" name="MediaServiceImageTags">
    <vt:lpwstr/>
  </property>
  <property fmtid="{D5CDD505-2E9C-101B-9397-08002B2CF9AE}" pid="12" name="_ExtendedDescription">
    <vt:lpwstr/>
  </property>
  <property fmtid="{D5CDD505-2E9C-101B-9397-08002B2CF9AE}" pid="13" name="MSIP_Label_1296979a-6864-497f-9619-5e68a0042f82_Enabled">
    <vt:lpwstr>true</vt:lpwstr>
  </property>
  <property fmtid="{D5CDD505-2E9C-101B-9397-08002B2CF9AE}" pid="14" name="MSIP_Label_1296979a-6864-497f-9619-5e68a0042f82_SetDate">
    <vt:lpwstr>2025-01-31T11:58:32Z</vt:lpwstr>
  </property>
  <property fmtid="{D5CDD505-2E9C-101B-9397-08002B2CF9AE}" pid="15" name="MSIP_Label_1296979a-6864-497f-9619-5e68a0042f82_Method">
    <vt:lpwstr>Standard</vt:lpwstr>
  </property>
  <property fmtid="{D5CDD505-2E9C-101B-9397-08002B2CF9AE}" pid="16" name="MSIP_Label_1296979a-6864-497f-9619-5e68a0042f82_Name">
    <vt:lpwstr>C2 - Intern</vt:lpwstr>
  </property>
  <property fmtid="{D5CDD505-2E9C-101B-9397-08002B2CF9AE}" pid="17" name="MSIP_Label_1296979a-6864-497f-9619-5e68a0042f82_SiteId">
    <vt:lpwstr>35f39db9-2a0a-47e9-a0cf-01e62406975d</vt:lpwstr>
  </property>
  <property fmtid="{D5CDD505-2E9C-101B-9397-08002B2CF9AE}" pid="18" name="MSIP_Label_1296979a-6864-497f-9619-5e68a0042f82_ActionId">
    <vt:lpwstr>f1762489-5ab5-4980-87e4-44b2bb48f4f9</vt:lpwstr>
  </property>
  <property fmtid="{D5CDD505-2E9C-101B-9397-08002B2CF9AE}" pid="19" name="MSIP_Label_1296979a-6864-497f-9619-5e68a0042f82_ContentBits">
    <vt:lpwstr>2</vt:lpwstr>
  </property>
</Properties>
</file>