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stromnetzberlin.sharepoint.com/sites/SNB_Regulierungsmanagement/Regulierung_alle/01_Datenerh-g/Erh_EnWG §23c_Abs. 1+3_Veröffentlichungspflicht_Internet/OpenData/2024/"/>
    </mc:Choice>
  </mc:AlternateContent>
  <xr:revisionPtr revIDLastSave="76" documentId="8_{09A10F45-D0EC-4781-A17A-D98067FFF1A2}" xr6:coauthVersionLast="47" xr6:coauthVersionMax="47" xr10:uidLastSave="{81527412-F8D0-43BC-91E0-D191220B52BD}"/>
  <bookViews>
    <workbookView xWindow="-120" yWindow="-120" windowWidth="29040" windowHeight="15720" tabRatio="640" xr2:uid="{00000000-000D-0000-FFFF-FFFF00000000}"/>
  </bookViews>
  <sheets>
    <sheet name="2024" sheetId="21" r:id="rId1"/>
    <sheet name="2023" sheetId="20" r:id="rId2"/>
    <sheet name="2022" sheetId="19" r:id="rId3"/>
    <sheet name="2021" sheetId="18" r:id="rId4"/>
    <sheet name="2020" sheetId="17" r:id="rId5"/>
    <sheet name="2019" sheetId="16" r:id="rId6"/>
    <sheet name="2018" sheetId="15" r:id="rId7"/>
    <sheet name="2017" sheetId="14" r:id="rId8"/>
    <sheet name="2016" sheetId="13" r:id="rId9"/>
    <sheet name="2015" sheetId="12" r:id="rId10"/>
    <sheet name="2014" sheetId="11" r:id="rId11"/>
    <sheet name="2013" sheetId="10" r:id="rId12"/>
    <sheet name="2012" sheetId="9" r:id="rId13"/>
    <sheet name="2011" sheetId="1" r:id="rId14"/>
    <sheet name="2010" sheetId="4" r:id="rId15"/>
    <sheet name="2009" sheetId="5" r:id="rId16"/>
    <sheet name="2008" sheetId="6" r:id="rId17"/>
    <sheet name="2007" sheetId="7" r:id="rId18"/>
    <sheet name="2006" sheetId="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9" l="1"/>
  <c r="E4" i="9"/>
  <c r="E4" i="4"/>
</calcChain>
</file>

<file path=xl/sharedStrings.xml><?xml version="1.0" encoding="utf-8"?>
<sst xmlns="http://schemas.openxmlformats.org/spreadsheetml/2006/main" count="1317" uniqueCount="76">
  <si>
    <t>Stromkreislängen in km</t>
  </si>
  <si>
    <t>Hochspannung</t>
  </si>
  <si>
    <t>Mittelspannung</t>
  </si>
  <si>
    <r>
      <t xml:space="preserve">Niederspannung </t>
    </r>
    <r>
      <rPr>
        <b/>
        <vertAlign val="superscript"/>
        <sz val="10"/>
        <color indexed="8"/>
        <rFont val="Arial"/>
        <family val="2"/>
      </rPr>
      <t>1</t>
    </r>
  </si>
  <si>
    <t>Kabel</t>
  </si>
  <si>
    <t>Freileitungen</t>
  </si>
  <si>
    <r>
      <t>1</t>
    </r>
    <r>
      <rPr>
        <sz val="10"/>
        <color indexed="8"/>
        <rFont val="Arial"/>
        <family val="2"/>
      </rPr>
      <t xml:space="preserve"> inklusive Hausanschlussleitungen</t>
    </r>
  </si>
  <si>
    <t>Anzahl Entnahmestellen</t>
  </si>
  <si>
    <t>Durchschnittsverluste je Netz- und Umspannebene in %</t>
  </si>
  <si>
    <t>Hoch-/Mittelspannung</t>
  </si>
  <si>
    <t>Mittel-/Niederspannung</t>
  </si>
  <si>
    <t>Niederspannung</t>
  </si>
  <si>
    <t>Haftungsausschluss</t>
  </si>
  <si>
    <t>gesamt</t>
  </si>
  <si>
    <t>Höchstentnahmelast und Bezug aus dem Netz des vorgelagerten Netzbetreibers</t>
  </si>
  <si>
    <t>Höchstentnahmelast in kW</t>
  </si>
  <si>
    <t xml:space="preserve">durchschnittlicher Beschaffungspreis und Menge der Verlustenergie </t>
  </si>
  <si>
    <t>Menge in kWh</t>
  </si>
  <si>
    <t>Preis in ct/kWh</t>
  </si>
  <si>
    <t>Bezugsmenge in kWh</t>
  </si>
  <si>
    <t>Monat</t>
  </si>
  <si>
    <t>Januar</t>
  </si>
  <si>
    <t>Februar</t>
  </si>
  <si>
    <t>März</t>
  </si>
  <si>
    <t>April</t>
  </si>
  <si>
    <t>Mai</t>
  </si>
  <si>
    <t>Juni</t>
  </si>
  <si>
    <t>Juli</t>
  </si>
  <si>
    <t>August</t>
  </si>
  <si>
    <t>September</t>
  </si>
  <si>
    <t>Oktober</t>
  </si>
  <si>
    <t>November</t>
  </si>
  <si>
    <t>Dezember</t>
  </si>
  <si>
    <t>Einspeisungen dezentrale Erzeuger und benachbarte Netze in kWh in monatlicher Darstellung</t>
  </si>
  <si>
    <r>
      <t>Mittelspannung</t>
    </r>
    <r>
      <rPr>
        <b/>
        <vertAlign val="superscript"/>
        <sz val="10"/>
        <color indexed="8"/>
        <rFont val="Arial"/>
        <family val="2"/>
      </rPr>
      <t>2</t>
    </r>
  </si>
  <si>
    <r>
      <t>Niederspannung</t>
    </r>
    <r>
      <rPr>
        <b/>
        <vertAlign val="superscript"/>
        <sz val="10"/>
        <color indexed="8"/>
        <rFont val="Arial"/>
        <family val="2"/>
      </rPr>
      <t xml:space="preserve">2 </t>
    </r>
  </si>
  <si>
    <r>
      <t>2</t>
    </r>
    <r>
      <rPr>
        <sz val="10"/>
        <color indexed="8"/>
        <rFont val="Arial"/>
        <family val="2"/>
      </rPr>
      <t xml:space="preserve"> inklusive Einspeisemengen benachbarter Netze gleicher Ebene</t>
    </r>
  </si>
  <si>
    <t>Jahreshöchstlast in kW und Zeitpunkt des Auftretens</t>
  </si>
  <si>
    <t xml:space="preserve">Jahreshöchstlast </t>
  </si>
  <si>
    <t>Datum/Uhrzeit</t>
  </si>
  <si>
    <t>07.12.2011/17:15:00</t>
  </si>
  <si>
    <t>Mittel-/Mittelspannung</t>
  </si>
  <si>
    <t xml:space="preserve">Mittel-/Niederspannung </t>
  </si>
  <si>
    <t xml:space="preserve">Leistung </t>
  </si>
  <si>
    <t>installierte Leistung in kVA</t>
  </si>
  <si>
    <t>Alle Angaben sind inklusive der Abgabe an die nachgelagerte Netz- oder Umspannebene</t>
  </si>
  <si>
    <r>
      <t>Niederspannung</t>
    </r>
    <r>
      <rPr>
        <b/>
        <vertAlign val="superscript"/>
        <sz val="10"/>
        <color indexed="8"/>
        <rFont val="Arial"/>
        <family val="2"/>
      </rPr>
      <t xml:space="preserve"> </t>
    </r>
  </si>
  <si>
    <t>01.12.2010/18:00</t>
  </si>
  <si>
    <t>18.12.2007/17:30</t>
  </si>
  <si>
    <t>24.01.2006/18:00</t>
  </si>
  <si>
    <t>entnommene Jahresarbeit je Netz- und Umspannebene in kWh</t>
  </si>
  <si>
    <t>03.12.2008/19:00</t>
  </si>
  <si>
    <t>08.01.2009/18:00</t>
  </si>
  <si>
    <t>^^</t>
  </si>
  <si>
    <t>07.02.202/18:15:00</t>
  </si>
  <si>
    <t>23.01.2013/18:00:00</t>
  </si>
  <si>
    <t>Die hier veröffentlichten Daten wurden mit der größtmöglichen Sorgfalt erstellt und zur Darstellung aufbereitet. Dennoch können insbesondere Erfassungs- und Übertragungsfehler nicht ausgeschlossen werden. Die Stromnetz Berlin GmbH behält sich daher eine jederzeitige Änderung der veröffentlichten Daten ausdrücklich vor und übernimmt für deren Richtigkeit keine Gewähr. Werden auf der Grundlage der veröffentlichten Daten Dispositionen getroffen, die beim Verwender oder bei Dritten zu Schäden führen, scheidet eine entsprechende Haftung der Stromnetz Berlin GmbH aus, es sei denn, die Veröffentlichung der Daten erfolgte in Kenntnis ihrer Fehlerhaftigkeit und mit der Absicht, den Verwender oder Dritte zu schädigen.</t>
  </si>
  <si>
    <t>Die hier veröffentlichten Daten wurden mit der größtmöglichen Sorgfalt erstellt und zur Darstellung aufbereitet. Dennoch können insbesondere Erfassungs- und Übertragungsfehler nicht ausgeschlossen werden. Die Vattenfall Europe Distribution Berlin GmbH behält sich daher eine jederzeitige Änderung der veröffentlichten Daten ausdrücklich vor und übernimmt für deren Richtigkeit keine Gewähr. Werden auf der Grundlage der veröffentlichten Daten Dispositionen getroffen, die beim Verwender oder bei Dritten zu Schäden führen, scheidet eine entsprechende Haftung der Vattenfall Europe Distribution Berlin GmbH aus, es sei denn, die Veröffentlichung der Daten erfolgte in Kenntnis ihrer Fehlerhaftigkeit und mit der Absicht, den Verwender oder Dritte zu schädigen.</t>
  </si>
  <si>
    <r>
      <t>Hochspannung</t>
    </r>
    <r>
      <rPr>
        <b/>
        <vertAlign val="superscript"/>
        <sz val="10"/>
        <color indexed="8"/>
        <rFont val="Arial"/>
        <family val="2"/>
      </rPr>
      <t>2</t>
    </r>
  </si>
  <si>
    <r>
      <t>2</t>
    </r>
    <r>
      <rPr>
        <sz val="10"/>
        <color indexed="8"/>
        <rFont val="Arial"/>
        <family val="2"/>
      </rPr>
      <t xml:space="preserve"> inklusive Einspeisemengen benachbarter Netze gleicher Ebene bzw. Rückspeisung </t>
    </r>
  </si>
  <si>
    <r>
      <t>Bezugsmenge in kWh</t>
    </r>
    <r>
      <rPr>
        <b/>
        <vertAlign val="superscript"/>
        <sz val="10"/>
        <color indexed="8"/>
        <rFont val="Arial"/>
        <family val="2"/>
      </rPr>
      <t>3</t>
    </r>
  </si>
  <si>
    <r>
      <t>3</t>
    </r>
    <r>
      <rPr>
        <sz val="10"/>
        <rFont val="Arial"/>
        <family val="2"/>
      </rPr>
      <t>exklusive Rückspeisung</t>
    </r>
  </si>
  <si>
    <t>20.01.2015/18:00</t>
  </si>
  <si>
    <t>05.01.2015/18:00</t>
  </si>
  <si>
    <t> Entnahmestellen</t>
  </si>
  <si>
    <t>Menge </t>
  </si>
  <si>
    <r>
      <t xml:space="preserve"> mit einer Zählerstandsgangmessung </t>
    </r>
    <r>
      <rPr>
        <sz val="13"/>
        <color rgb="FF404040"/>
        <rFont val="VattenfallVoiceBook"/>
      </rPr>
      <t> </t>
    </r>
  </si>
  <si>
    <t xml:space="preserve">mit einer viertelstündlichen registrierenden Leistungsmessung (RLM) </t>
  </si>
  <si>
    <t>Messeinrichtungen an Entnahmestellen</t>
  </si>
  <si>
    <t>sonstige</t>
  </si>
  <si>
    <t>08.02.2017/18:15</t>
  </si>
  <si>
    <t>01.03.2018/19:00</t>
  </si>
  <si>
    <t>08.12.2021/18:00</t>
  </si>
  <si>
    <t>11.01.2022/18:15</t>
  </si>
  <si>
    <t>05.12.2023/18:00</t>
  </si>
  <si>
    <t>09.01.2024/18:15:00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</si>
</sst>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mm;@"/>
  </numFmts>
  <fonts count="14">
    <font>
      <sz val="10"/>
      <name val="Arial"/>
    </font>
    <font>
      <sz val="10"/>
      <color indexed="8"/>
      <name val="Arial"/>
      <family val="2"/>
    </font>
    <font>
      <b/>
      <sz val="12"/>
      <color indexed="8"/>
      <name val="Arial"/>
      <family val="2"/>
    </font>
    <font>
      <b/>
      <sz val="10"/>
      <color indexed="8"/>
      <name val="Arial"/>
      <family val="2"/>
    </font>
    <font>
      <b/>
      <vertAlign val="superscript"/>
      <sz val="10"/>
      <color indexed="8"/>
      <name val="Arial"/>
      <family val="2"/>
    </font>
    <font>
      <vertAlign val="superscript"/>
      <sz val="10"/>
      <color indexed="8"/>
      <name val="Arial"/>
      <family val="2"/>
    </font>
    <font>
      <b/>
      <sz val="10"/>
      <name val="Arial"/>
      <family val="2"/>
    </font>
    <font>
      <b/>
      <sz val="10"/>
      <color indexed="8"/>
      <name val="Arial"/>
      <family val="2"/>
    </font>
    <font>
      <sz val="10"/>
      <color indexed="8"/>
      <name val="Arial"/>
      <family val="2"/>
    </font>
    <font>
      <sz val="8"/>
      <name val="Arial"/>
      <family val="2"/>
    </font>
    <font>
      <b/>
      <sz val="10"/>
      <color theme="1"/>
      <name val="Arial"/>
      <family val="2"/>
    </font>
    <font>
      <vertAlign val="superscript"/>
      <sz val="10"/>
      <name val="Arial"/>
      <family val="2"/>
    </font>
    <font>
      <sz val="10"/>
      <name val="Arial"/>
      <family val="2"/>
    </font>
    <font>
      <sz val="13"/>
      <color rgb="FF404040"/>
      <name val="VattenfallVoiceBook"/>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medium">
        <color indexed="55"/>
      </left>
      <right/>
      <top style="medium">
        <color indexed="55"/>
      </top>
      <bottom/>
      <diagonal/>
    </border>
    <border>
      <left/>
      <right/>
      <top style="medium">
        <color indexed="55"/>
      </top>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top/>
      <bottom/>
      <diagonal/>
    </border>
    <border>
      <left/>
      <right style="medium">
        <color indexed="55"/>
      </right>
      <top style="medium">
        <color indexed="55"/>
      </top>
      <bottom/>
      <diagonal/>
    </border>
    <border>
      <left/>
      <right style="medium">
        <color indexed="55"/>
      </right>
      <top/>
      <bottom/>
      <diagonal/>
    </border>
    <border>
      <left style="medium">
        <color indexed="55"/>
      </left>
      <right style="medium">
        <color indexed="55"/>
      </right>
      <top style="medium">
        <color indexed="55"/>
      </top>
      <bottom style="medium">
        <color indexed="55"/>
      </bottom>
      <diagonal/>
    </border>
  </borders>
  <cellStyleXfs count="1">
    <xf numFmtId="0" fontId="0" fillId="0" borderId="0"/>
  </cellStyleXfs>
  <cellXfs count="80">
    <xf numFmtId="0" fontId="0" fillId="0" borderId="0" xfId="0"/>
    <xf numFmtId="0" fontId="2" fillId="0" borderId="0" xfId="0" applyFont="1"/>
    <xf numFmtId="0" fontId="5" fillId="0" borderId="0" xfId="0" applyFont="1"/>
    <xf numFmtId="0" fontId="1" fillId="0" borderId="0" xfId="0" applyFont="1"/>
    <xf numFmtId="0" fontId="6" fillId="0" borderId="0" xfId="0" applyFont="1"/>
    <xf numFmtId="0" fontId="1" fillId="0" borderId="0" xfId="0" applyFont="1" applyAlignment="1">
      <alignment wrapText="1"/>
    </xf>
    <xf numFmtId="0" fontId="3" fillId="0" borderId="1" xfId="0" applyFont="1" applyBorder="1" applyAlignment="1">
      <alignment horizontal="left" vertical="top" wrapText="1"/>
    </xf>
    <xf numFmtId="0" fontId="3" fillId="0" borderId="2" xfId="0" applyFont="1" applyBorder="1" applyAlignment="1">
      <alignment horizontal="center" vertical="top" wrapText="1"/>
    </xf>
    <xf numFmtId="3" fontId="1" fillId="2" borderId="2" xfId="0" applyNumberFormat="1" applyFont="1" applyFill="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7" fillId="0" borderId="0" xfId="0" applyFont="1"/>
    <xf numFmtId="4" fontId="7" fillId="2" borderId="3" xfId="0" applyNumberFormat="1" applyFont="1" applyFill="1" applyBorder="1" applyAlignment="1">
      <alignment horizontal="center" vertical="top" wrapText="1"/>
    </xf>
    <xf numFmtId="4" fontId="7" fillId="2" borderId="4" xfId="0" applyNumberFormat="1" applyFont="1" applyFill="1" applyBorder="1" applyAlignment="1">
      <alignment horizontal="center" vertical="top" wrapText="1"/>
    </xf>
    <xf numFmtId="4" fontId="7" fillId="2" borderId="5" xfId="0" applyNumberFormat="1" applyFont="1" applyFill="1" applyBorder="1" applyAlignment="1">
      <alignment horizontal="center" vertical="top" wrapText="1"/>
    </xf>
    <xf numFmtId="3" fontId="7" fillId="2" borderId="3" xfId="0" applyNumberFormat="1" applyFont="1" applyFill="1" applyBorder="1" applyAlignment="1">
      <alignment horizontal="center" vertical="top" wrapText="1"/>
    </xf>
    <xf numFmtId="3" fontId="7" fillId="2" borderId="4" xfId="0" applyNumberFormat="1" applyFont="1" applyFill="1" applyBorder="1" applyAlignment="1">
      <alignment horizontal="center" vertical="top" wrapText="1"/>
    </xf>
    <xf numFmtId="3" fontId="7" fillId="2" borderId="5" xfId="0" applyNumberFormat="1" applyFont="1" applyFill="1" applyBorder="1" applyAlignment="1">
      <alignment horizontal="center" vertical="top" wrapText="1"/>
    </xf>
    <xf numFmtId="0" fontId="7" fillId="2" borderId="6" xfId="0" applyFont="1" applyFill="1" applyBorder="1" applyAlignment="1">
      <alignment horizontal="center" vertical="top" wrapText="1"/>
    </xf>
    <xf numFmtId="3" fontId="7" fillId="2" borderId="7" xfId="0" applyNumberFormat="1" applyFont="1" applyFill="1" applyBorder="1" applyAlignment="1">
      <alignment horizontal="center" vertical="top" wrapText="1"/>
    </xf>
    <xf numFmtId="3" fontId="7" fillId="2" borderId="8"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3" fontId="8" fillId="2" borderId="2" xfId="0" applyNumberFormat="1"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0" xfId="0" applyFont="1" applyFill="1" applyAlignment="1">
      <alignment horizontal="center" vertical="top" wrapText="1"/>
    </xf>
    <xf numFmtId="0" fontId="8" fillId="0" borderId="9" xfId="0" applyFont="1" applyBorder="1" applyAlignment="1">
      <alignment horizontal="center" vertical="top" wrapText="1"/>
    </xf>
    <xf numFmtId="0" fontId="7" fillId="0" borderId="6" xfId="0" applyFont="1" applyBorder="1" applyAlignment="1">
      <alignment horizontal="center" vertical="top" wrapText="1"/>
    </xf>
    <xf numFmtId="3" fontId="1" fillId="2" borderId="1" xfId="0" applyNumberFormat="1" applyFont="1" applyFill="1" applyBorder="1" applyAlignment="1">
      <alignment horizontal="center" vertical="top" wrapText="1"/>
    </xf>
    <xf numFmtId="3" fontId="1" fillId="2" borderId="9" xfId="0" applyNumberFormat="1" applyFont="1" applyFill="1" applyBorder="1" applyAlignment="1">
      <alignment horizontal="center" vertical="top" wrapText="1"/>
    </xf>
    <xf numFmtId="3" fontId="1" fillId="2" borderId="0" xfId="0" applyNumberFormat="1" applyFont="1" applyFill="1" applyAlignment="1">
      <alignment horizontal="center" vertical="top" wrapText="1"/>
    </xf>
    <xf numFmtId="3" fontId="6" fillId="2" borderId="6" xfId="0" applyNumberFormat="1" applyFont="1" applyFill="1" applyBorder="1" applyAlignment="1">
      <alignment horizontal="center"/>
    </xf>
    <xf numFmtId="3" fontId="6" fillId="2" borderId="7" xfId="0" applyNumberFormat="1" applyFont="1" applyFill="1" applyBorder="1" applyAlignment="1">
      <alignment horizontal="center"/>
    </xf>
    <xf numFmtId="0" fontId="3" fillId="0" borderId="1" xfId="0" applyFont="1" applyBorder="1" applyAlignment="1">
      <alignment horizontal="center" vertical="top" wrapText="1"/>
    </xf>
    <xf numFmtId="0" fontId="1" fillId="0" borderId="9" xfId="0" applyFont="1" applyBorder="1" applyAlignment="1">
      <alignment horizontal="center" vertical="top" wrapText="1"/>
    </xf>
    <xf numFmtId="0" fontId="7" fillId="0" borderId="0" xfId="0" applyFont="1" applyAlignment="1">
      <alignment horizontal="center" vertical="top" wrapText="1"/>
    </xf>
    <xf numFmtId="3" fontId="6" fillId="2" borderId="10" xfId="0" applyNumberFormat="1" applyFont="1" applyFill="1" applyBorder="1" applyAlignment="1">
      <alignment horizontal="center"/>
    </xf>
    <xf numFmtId="3" fontId="6" fillId="2" borderId="11" xfId="0" applyNumberFormat="1" applyFont="1" applyFill="1" applyBorder="1" applyAlignment="1">
      <alignment horizontal="center"/>
    </xf>
    <xf numFmtId="3" fontId="8" fillId="2" borderId="0" xfId="0" applyNumberFormat="1" applyFont="1" applyFill="1" applyAlignment="1">
      <alignment horizontal="center" vertical="top" wrapText="1"/>
    </xf>
    <xf numFmtId="1" fontId="7" fillId="2" borderId="6" xfId="0" applyNumberFormat="1" applyFont="1" applyFill="1" applyBorder="1" applyAlignment="1">
      <alignment horizontal="center" vertical="top" wrapText="1"/>
    </xf>
    <xf numFmtId="3" fontId="8" fillId="2" borderId="1" xfId="0" applyNumberFormat="1" applyFont="1" applyFill="1" applyBorder="1" applyAlignment="1">
      <alignment horizontal="center" vertical="top" wrapText="1"/>
    </xf>
    <xf numFmtId="3" fontId="8" fillId="2" borderId="9" xfId="0" applyNumberFormat="1" applyFont="1" applyFill="1" applyBorder="1" applyAlignment="1">
      <alignment horizontal="center" vertical="top" wrapText="1"/>
    </xf>
    <xf numFmtId="3" fontId="7" fillId="2" borderId="6" xfId="0" applyNumberFormat="1" applyFont="1" applyFill="1" applyBorder="1" applyAlignment="1">
      <alignment horizontal="center" vertical="top" wrapText="1"/>
    </xf>
    <xf numFmtId="3" fontId="0" fillId="0" borderId="0" xfId="0" applyNumberFormat="1"/>
    <xf numFmtId="0" fontId="1" fillId="0" borderId="0" xfId="0" applyFont="1" applyAlignment="1">
      <alignment horizontal="left" vertical="top" wrapText="1"/>
    </xf>
    <xf numFmtId="3" fontId="1" fillId="0" borderId="0" xfId="0" applyNumberFormat="1" applyFont="1" applyAlignment="1">
      <alignment horizontal="right" vertical="top" wrapText="1"/>
    </xf>
    <xf numFmtId="0" fontId="7" fillId="0" borderId="12" xfId="0" applyFont="1" applyBorder="1" applyAlignment="1">
      <alignment horizontal="center" vertical="top" wrapText="1"/>
    </xf>
    <xf numFmtId="0" fontId="7" fillId="2" borderId="12" xfId="0" applyFont="1" applyFill="1" applyBorder="1" applyAlignment="1">
      <alignment horizontal="center" vertical="top" wrapText="1"/>
    </xf>
    <xf numFmtId="3" fontId="7" fillId="2" borderId="12" xfId="0" applyNumberFormat="1" applyFont="1" applyFill="1" applyBorder="1" applyAlignment="1">
      <alignment horizontal="center" vertical="top" wrapText="1"/>
    </xf>
    <xf numFmtId="2" fontId="7" fillId="2" borderId="12" xfId="0" applyNumberFormat="1" applyFont="1" applyFill="1" applyBorder="1" applyAlignment="1">
      <alignment horizontal="center" vertical="top" wrapText="1"/>
    </xf>
    <xf numFmtId="1" fontId="8" fillId="2" borderId="1" xfId="0" applyNumberFormat="1" applyFont="1" applyFill="1" applyBorder="1" applyAlignment="1">
      <alignment horizontal="center" vertical="top" wrapText="1"/>
    </xf>
    <xf numFmtId="1" fontId="8" fillId="2" borderId="9" xfId="0" applyNumberFormat="1"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2" fontId="7" fillId="2" borderId="4" xfId="0" applyNumberFormat="1" applyFont="1" applyFill="1" applyBorder="1" applyAlignment="1">
      <alignment horizontal="center" vertical="top" wrapText="1"/>
    </xf>
    <xf numFmtId="2" fontId="7" fillId="2" borderId="5" xfId="0" applyNumberFormat="1" applyFont="1" applyFill="1" applyBorder="1" applyAlignment="1">
      <alignment horizontal="center" vertical="top" wrapText="1"/>
    </xf>
    <xf numFmtId="2" fontId="0" fillId="0" borderId="0" xfId="0" applyNumberFormat="1"/>
    <xf numFmtId="10" fontId="0" fillId="0" borderId="0" xfId="0" applyNumberFormat="1"/>
    <xf numFmtId="164" fontId="10" fillId="3" borderId="12" xfId="0" applyNumberFormat="1" applyFont="1" applyFill="1" applyBorder="1" applyAlignment="1">
      <alignment horizontal="center"/>
    </xf>
    <xf numFmtId="3" fontId="6" fillId="2" borderId="5" xfId="0" applyNumberFormat="1" applyFont="1" applyFill="1" applyBorder="1" applyAlignment="1">
      <alignment horizontal="center" vertical="top" wrapText="1"/>
    </xf>
    <xf numFmtId="2" fontId="6" fillId="2" borderId="12" xfId="0" applyNumberFormat="1" applyFont="1" applyFill="1" applyBorder="1" applyAlignment="1">
      <alignment horizontal="center" vertical="top" wrapText="1"/>
    </xf>
    <xf numFmtId="3" fontId="6" fillId="2" borderId="1" xfId="0" applyNumberFormat="1" applyFont="1" applyFill="1" applyBorder="1" applyAlignment="1">
      <alignment horizontal="center" vertical="top" wrapText="1"/>
    </xf>
    <xf numFmtId="3" fontId="6" fillId="2" borderId="2" xfId="0" applyNumberFormat="1" applyFont="1" applyFill="1" applyBorder="1" applyAlignment="1">
      <alignment horizontal="center" vertical="top" wrapText="1"/>
    </xf>
    <xf numFmtId="3" fontId="6" fillId="2" borderId="9" xfId="0" applyNumberFormat="1" applyFont="1" applyFill="1" applyBorder="1" applyAlignment="1">
      <alignment horizontal="center" vertical="top" wrapText="1"/>
    </xf>
    <xf numFmtId="3" fontId="6" fillId="2" borderId="0" xfId="0" applyNumberFormat="1" applyFont="1" applyFill="1" applyAlignment="1">
      <alignment horizontal="center" vertical="top" wrapText="1"/>
    </xf>
    <xf numFmtId="0" fontId="3" fillId="0" borderId="12" xfId="0" applyFont="1" applyBorder="1" applyAlignment="1">
      <alignment horizontal="center" vertical="top" wrapText="1"/>
    </xf>
    <xf numFmtId="0" fontId="11" fillId="0" borderId="0" xfId="0" applyFont="1"/>
    <xf numFmtId="0" fontId="1" fillId="0" borderId="12" xfId="0" applyFont="1" applyBorder="1" applyAlignment="1">
      <alignment horizontal="center" vertical="top" wrapText="1"/>
    </xf>
    <xf numFmtId="3" fontId="6" fillId="2" borderId="8" xfId="0" applyNumberFormat="1" applyFont="1" applyFill="1" applyBorder="1" applyAlignment="1">
      <alignment horizontal="center"/>
    </xf>
    <xf numFmtId="3" fontId="12" fillId="2" borderId="1" xfId="0" applyNumberFormat="1" applyFont="1" applyFill="1" applyBorder="1" applyAlignment="1">
      <alignment horizontal="center" vertical="top" wrapText="1"/>
    </xf>
    <xf numFmtId="3" fontId="12" fillId="2" borderId="2" xfId="0" applyNumberFormat="1" applyFont="1" applyFill="1" applyBorder="1" applyAlignment="1">
      <alignment horizontal="center" vertical="top" wrapText="1"/>
    </xf>
    <xf numFmtId="3" fontId="12" fillId="2" borderId="9" xfId="0" applyNumberFormat="1" applyFont="1" applyFill="1" applyBorder="1" applyAlignment="1">
      <alignment horizontal="center" vertical="top" wrapText="1"/>
    </xf>
    <xf numFmtId="3" fontId="12" fillId="2" borderId="0" xfId="0" applyNumberFormat="1" applyFont="1" applyFill="1" applyAlignment="1">
      <alignment horizontal="center" vertical="top" wrapText="1"/>
    </xf>
    <xf numFmtId="0" fontId="3" fillId="0" borderId="12" xfId="0" applyFont="1" applyBorder="1" applyAlignment="1">
      <alignment horizontal="center" vertical="center" wrapText="1"/>
    </xf>
    <xf numFmtId="0" fontId="7" fillId="0" borderId="12" xfId="0" applyFont="1" applyBorder="1" applyAlignment="1">
      <alignment horizontal="center" wrapText="1"/>
    </xf>
    <xf numFmtId="0" fontId="6" fillId="0" borderId="0" xfId="0" applyFont="1"/>
    <xf numFmtId="0" fontId="6" fillId="0" borderId="0" xfId="0" applyFont="1"/>
    <xf numFmtId="0" fontId="7" fillId="0" borderId="0" xfId="0" applyFont="1" applyAlignment="1">
      <alignment horizontal="left"/>
    </xf>
    <xf numFmtId="0" fontId="6" fillId="0" borderId="0" xfId="0" applyFont="1"/>
    <xf numFmtId="0" fontId="0" fillId="0" borderId="0" xfId="0" applyAlignment="1">
      <alignment wrapText="1"/>
    </xf>
    <xf numFmtId="0" fontId="7" fillId="0" borderId="7"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726D-7286-406A-AD1D-D430B3C55E3C}">
  <dimension ref="A1:M62"/>
  <sheetViews>
    <sheetView showGridLines="0" tabSelected="1" topLeftCell="A35" workbookViewId="0">
      <selection activeCell="D56" sqref="D56"/>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6" max="6" width="13.7109375" bestFit="1" customWidth="1"/>
    <col min="7" max="7" width="12.7109375" customWidth="1"/>
    <col min="10" max="10" width="12.42578125" customWidth="1"/>
  </cols>
  <sheetData>
    <row r="1" spans="1:10" ht="13.5" thickBot="1">
      <c r="A1" s="76" t="s">
        <v>0</v>
      </c>
      <c r="B1" s="77"/>
      <c r="C1" s="77"/>
      <c r="D1" s="77"/>
    </row>
    <row r="2" spans="1:10" ht="15" thickBot="1">
      <c r="A2" s="6"/>
      <c r="B2" s="7" t="s">
        <v>1</v>
      </c>
      <c r="C2" s="7" t="s">
        <v>2</v>
      </c>
      <c r="D2" s="7" t="s">
        <v>3</v>
      </c>
      <c r="E2" s="11" t="s">
        <v>13</v>
      </c>
    </row>
    <row r="3" spans="1:10">
      <c r="A3" s="26" t="s">
        <v>4</v>
      </c>
      <c r="B3" s="40">
        <v>762.6</v>
      </c>
      <c r="C3" s="23">
        <v>10931.6</v>
      </c>
      <c r="D3" s="23">
        <v>23715</v>
      </c>
      <c r="E3" s="36">
        <v>35409.199999999997</v>
      </c>
    </row>
    <row r="4" spans="1:10">
      <c r="A4" s="26" t="s">
        <v>5</v>
      </c>
      <c r="B4" s="41">
        <v>97.2</v>
      </c>
      <c r="C4" s="38">
        <v>0</v>
      </c>
      <c r="D4" s="38">
        <v>166.3</v>
      </c>
      <c r="E4" s="37">
        <v>263.5</v>
      </c>
    </row>
    <row r="5" spans="1:10" ht="13.5" thickBot="1">
      <c r="A5" s="27" t="s">
        <v>13</v>
      </c>
      <c r="B5" s="42">
        <v>859.80000000000007</v>
      </c>
      <c r="C5" s="20">
        <v>10931.6</v>
      </c>
      <c r="D5" s="20">
        <v>23881.3</v>
      </c>
      <c r="E5" s="20">
        <v>35672.699999999997</v>
      </c>
    </row>
    <row r="6" spans="1:10" ht="14.25">
      <c r="A6" s="2" t="s">
        <v>6</v>
      </c>
    </row>
    <row r="7" spans="1:10" ht="14.25">
      <c r="A7" s="2"/>
    </row>
    <row r="8" spans="1:10" ht="13.5" thickBot="1">
      <c r="A8" s="76" t="s">
        <v>44</v>
      </c>
      <c r="B8" s="79"/>
      <c r="C8" s="79"/>
      <c r="D8" s="79"/>
    </row>
    <row r="9" spans="1:10" ht="13.5" customHeight="1" thickBot="1">
      <c r="A9" s="6"/>
      <c r="B9" s="10" t="s">
        <v>9</v>
      </c>
      <c r="C9" s="7" t="s">
        <v>41</v>
      </c>
      <c r="D9" s="7" t="s">
        <v>42</v>
      </c>
      <c r="E9" s="11" t="s">
        <v>13</v>
      </c>
    </row>
    <row r="10" spans="1:10" ht="13.5" thickBot="1">
      <c r="A10" s="27" t="s">
        <v>43</v>
      </c>
      <c r="B10" s="16">
        <v>7180000</v>
      </c>
      <c r="C10" s="17">
        <v>32500</v>
      </c>
      <c r="D10" s="17">
        <v>5666200</v>
      </c>
      <c r="E10" s="18">
        <v>12878700</v>
      </c>
    </row>
    <row r="11" spans="1:10">
      <c r="A11" s="3"/>
    </row>
    <row r="12" spans="1:10" ht="13.5" thickBot="1">
      <c r="A12" s="76" t="s">
        <v>50</v>
      </c>
      <c r="B12" s="77"/>
      <c r="C12" s="77"/>
      <c r="D12" s="77"/>
      <c r="E12" s="77"/>
    </row>
    <row r="13" spans="1:10" ht="13.5" thickBot="1">
      <c r="A13" s="9" t="s">
        <v>1</v>
      </c>
      <c r="B13" s="10" t="s">
        <v>9</v>
      </c>
      <c r="C13" s="10" t="s">
        <v>2</v>
      </c>
      <c r="D13" s="10" t="s">
        <v>10</v>
      </c>
      <c r="E13" s="11" t="s">
        <v>11</v>
      </c>
    </row>
    <row r="14" spans="1:10" ht="13.5" thickBot="1">
      <c r="A14" s="16">
        <v>11792855831</v>
      </c>
      <c r="B14" s="17">
        <v>11031449703</v>
      </c>
      <c r="C14" s="17">
        <v>11137698368</v>
      </c>
      <c r="D14" s="17">
        <v>6684447865</v>
      </c>
      <c r="E14" s="18">
        <v>6665556943</v>
      </c>
      <c r="F14" s="43"/>
      <c r="G14" s="43"/>
      <c r="H14" s="43"/>
      <c r="I14" s="43"/>
      <c r="J14" s="43"/>
    </row>
    <row r="15" spans="1:10">
      <c r="A15" t="s">
        <v>45</v>
      </c>
    </row>
    <row r="16" spans="1:10">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104</v>
      </c>
      <c r="B19" s="17">
        <v>222</v>
      </c>
      <c r="C19" s="17">
        <v>11654</v>
      </c>
      <c r="D19" s="17">
        <v>9126</v>
      </c>
      <c r="E19" s="58">
        <v>2454568</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0.35</v>
      </c>
      <c r="B23" s="53">
        <v>0.34</v>
      </c>
      <c r="C23" s="53">
        <v>0.57999999999999996</v>
      </c>
      <c r="D23" s="53">
        <v>1.02</v>
      </c>
      <c r="E23" s="54">
        <v>2.67</v>
      </c>
      <c r="F23" s="56"/>
    </row>
    <row r="24" spans="1:6">
      <c r="A24" s="56"/>
      <c r="B24" s="56"/>
      <c r="C24" s="56"/>
      <c r="D24" s="56"/>
      <c r="E24" s="56"/>
    </row>
    <row r="25" spans="1:6" ht="13.5" thickBot="1">
      <c r="A25" s="12" t="s">
        <v>16</v>
      </c>
    </row>
    <row r="26" spans="1:6" ht="13.5" thickBot="1">
      <c r="A26" s="46" t="s">
        <v>17</v>
      </c>
      <c r="B26" s="46" t="s">
        <v>18</v>
      </c>
    </row>
    <row r="27" spans="1:6" ht="13.5" thickBot="1">
      <c r="A27" s="48">
        <v>395560000.00000399</v>
      </c>
      <c r="B27" s="59">
        <v>24.364000000000001</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2085301</v>
      </c>
      <c r="B31" s="57" t="s">
        <v>75</v>
      </c>
    </row>
    <row r="33" spans="1:13" ht="13.5" thickBot="1">
      <c r="A33" s="76" t="s">
        <v>14</v>
      </c>
      <c r="B33" s="77"/>
      <c r="C33" s="77"/>
      <c r="D33" s="77"/>
      <c r="E33" s="77"/>
    </row>
    <row r="34" spans="1:13" ht="13.5" customHeight="1" thickBot="1">
      <c r="A34" s="73" t="s">
        <v>15</v>
      </c>
      <c r="B34" s="72" t="s">
        <v>60</v>
      </c>
    </row>
    <row r="35" spans="1:13" ht="13.5" thickBot="1">
      <c r="A35" s="48">
        <v>1775430.8</v>
      </c>
      <c r="B35" s="48">
        <v>8363937842.149931</v>
      </c>
    </row>
    <row r="36" spans="1:13" ht="14.25">
      <c r="A36" s="65" t="s">
        <v>61</v>
      </c>
    </row>
    <row r="37" spans="1:13" ht="13.5" thickBot="1">
      <c r="A37" s="75" t="s">
        <v>33</v>
      </c>
    </row>
    <row r="38" spans="1:13" ht="15" thickBot="1">
      <c r="A38" s="33" t="s">
        <v>20</v>
      </c>
      <c r="B38" s="9" t="s">
        <v>58</v>
      </c>
      <c r="C38" s="7" t="s">
        <v>34</v>
      </c>
      <c r="D38" s="7" t="s">
        <v>35</v>
      </c>
      <c r="E38" s="11" t="s">
        <v>13</v>
      </c>
    </row>
    <row r="39" spans="1:13">
      <c r="A39" s="34" t="s">
        <v>21</v>
      </c>
      <c r="B39" s="68">
        <v>661793845</v>
      </c>
      <c r="C39" s="69">
        <v>37925724</v>
      </c>
      <c r="D39" s="69">
        <v>8106135</v>
      </c>
      <c r="E39" s="36">
        <v>707825704</v>
      </c>
      <c r="F39" s="44"/>
      <c r="G39" s="45"/>
      <c r="H39" s="45"/>
      <c r="I39" s="45"/>
      <c r="J39" s="45"/>
      <c r="K39" s="45"/>
      <c r="L39" s="45"/>
      <c r="M39" s="43"/>
    </row>
    <row r="40" spans="1:13">
      <c r="A40" s="34" t="s">
        <v>22</v>
      </c>
      <c r="B40" s="70">
        <v>524635621</v>
      </c>
      <c r="C40" s="71">
        <v>34574916</v>
      </c>
      <c r="D40" s="71">
        <v>8945217</v>
      </c>
      <c r="E40" s="37">
        <v>568155754</v>
      </c>
      <c r="F40" s="44"/>
      <c r="G40" s="45"/>
      <c r="H40" s="45"/>
      <c r="I40" s="45"/>
      <c r="J40" s="45"/>
      <c r="K40" s="45"/>
      <c r="L40" s="45"/>
      <c r="M40" s="43"/>
    </row>
    <row r="41" spans="1:13">
      <c r="A41" s="34" t="s">
        <v>23</v>
      </c>
      <c r="B41" s="70">
        <v>435865787</v>
      </c>
      <c r="C41" s="71">
        <v>28545996</v>
      </c>
      <c r="D41" s="71">
        <v>14381300</v>
      </c>
      <c r="E41" s="37">
        <v>478793083</v>
      </c>
      <c r="F41" s="44"/>
      <c r="G41" s="45"/>
      <c r="H41" s="45"/>
      <c r="I41" s="45"/>
      <c r="J41" s="45"/>
      <c r="K41" s="45"/>
      <c r="L41" s="45"/>
      <c r="M41" s="43"/>
    </row>
    <row r="42" spans="1:13">
      <c r="A42" s="34" t="s">
        <v>24</v>
      </c>
      <c r="B42" s="70">
        <v>310209455</v>
      </c>
      <c r="C42" s="71">
        <v>27053490</v>
      </c>
      <c r="D42" s="71">
        <v>15121041</v>
      </c>
      <c r="E42" s="37">
        <v>352383986</v>
      </c>
      <c r="F42" s="44"/>
      <c r="G42" s="45"/>
      <c r="H42" s="45"/>
      <c r="I42" s="45"/>
      <c r="J42" s="45"/>
      <c r="K42" s="45"/>
      <c r="L42" s="45"/>
      <c r="M42" s="43"/>
    </row>
    <row r="43" spans="1:13">
      <c r="A43" s="34" t="s">
        <v>25</v>
      </c>
      <c r="B43" s="70">
        <v>150081886</v>
      </c>
      <c r="C43" s="71">
        <v>21738465</v>
      </c>
      <c r="D43" s="71">
        <v>20387550</v>
      </c>
      <c r="E43" s="37">
        <v>192207901</v>
      </c>
      <c r="F43" s="44"/>
      <c r="G43" s="45"/>
      <c r="H43" s="45"/>
      <c r="I43" s="45"/>
      <c r="J43" s="45"/>
      <c r="K43" s="45"/>
      <c r="L43" s="45"/>
      <c r="M43" s="43"/>
    </row>
    <row r="44" spans="1:13">
      <c r="A44" s="34" t="s">
        <v>26</v>
      </c>
      <c r="B44" s="70">
        <v>103913705</v>
      </c>
      <c r="C44" s="71">
        <v>16218378</v>
      </c>
      <c r="D44" s="71">
        <v>18778593</v>
      </c>
      <c r="E44" s="37">
        <v>138910676</v>
      </c>
      <c r="F44" s="44"/>
      <c r="G44" s="45"/>
      <c r="H44" s="45"/>
      <c r="I44" s="45"/>
      <c r="J44" s="45"/>
      <c r="K44" s="45"/>
      <c r="L44" s="45"/>
      <c r="M44" s="43"/>
    </row>
    <row r="45" spans="1:13">
      <c r="A45" s="34" t="s">
        <v>27</v>
      </c>
      <c r="B45" s="70">
        <v>131731211</v>
      </c>
      <c r="C45" s="71">
        <v>14530817</v>
      </c>
      <c r="D45" s="71">
        <v>18028419</v>
      </c>
      <c r="E45" s="37">
        <v>164290447</v>
      </c>
      <c r="F45" s="44"/>
      <c r="G45" s="45"/>
      <c r="H45" s="45"/>
      <c r="I45" s="45"/>
      <c r="J45" s="45"/>
      <c r="K45" s="45"/>
      <c r="L45" s="45"/>
      <c r="M45" s="43"/>
    </row>
    <row r="46" spans="1:13">
      <c r="A46" s="34" t="s">
        <v>28</v>
      </c>
      <c r="B46" s="70">
        <v>106459308</v>
      </c>
      <c r="C46" s="71">
        <v>14352313</v>
      </c>
      <c r="D46" s="71">
        <v>18044520</v>
      </c>
      <c r="E46" s="37">
        <v>138856141</v>
      </c>
      <c r="F46" s="44"/>
      <c r="G46" s="45"/>
      <c r="H46" s="45"/>
      <c r="I46" s="45"/>
      <c r="J46" s="45"/>
      <c r="K46" s="45"/>
      <c r="L46" s="45"/>
      <c r="M46" s="43"/>
    </row>
    <row r="47" spans="1:13">
      <c r="A47" s="34" t="s">
        <v>29</v>
      </c>
      <c r="B47" s="70">
        <v>191388136</v>
      </c>
      <c r="C47" s="71">
        <v>14522234</v>
      </c>
      <c r="D47" s="71">
        <v>13921742</v>
      </c>
      <c r="E47" s="37">
        <v>219832112</v>
      </c>
      <c r="F47" s="44"/>
      <c r="G47" s="45"/>
      <c r="H47" s="45"/>
      <c r="I47" s="45"/>
      <c r="J47" s="45"/>
      <c r="K47" s="45"/>
      <c r="L47" s="45"/>
      <c r="M47" s="43"/>
    </row>
    <row r="48" spans="1:13">
      <c r="A48" s="34" t="s">
        <v>30</v>
      </c>
      <c r="B48" s="70">
        <v>398662527</v>
      </c>
      <c r="C48" s="71">
        <v>23141192</v>
      </c>
      <c r="D48" s="71">
        <v>11196846</v>
      </c>
      <c r="E48" s="37">
        <v>433000565</v>
      </c>
      <c r="F48" s="44"/>
      <c r="G48" s="45"/>
      <c r="H48" s="45"/>
      <c r="I48" s="45"/>
      <c r="J48" s="45"/>
      <c r="K48" s="45"/>
      <c r="L48" s="45"/>
      <c r="M48" s="43"/>
    </row>
    <row r="49" spans="1:13">
      <c r="A49" s="34" t="s">
        <v>31</v>
      </c>
      <c r="B49" s="70">
        <v>566069223</v>
      </c>
      <c r="C49" s="71">
        <v>34596156</v>
      </c>
      <c r="D49" s="71">
        <v>8581021</v>
      </c>
      <c r="E49" s="37">
        <v>609246400</v>
      </c>
      <c r="F49" s="44"/>
      <c r="G49" s="45"/>
      <c r="H49" s="45"/>
      <c r="I49" s="45"/>
      <c r="J49" s="45"/>
      <c r="K49" s="45"/>
      <c r="L49" s="45"/>
      <c r="M49" s="43"/>
    </row>
    <row r="50" spans="1:13">
      <c r="A50" s="34" t="s">
        <v>32</v>
      </c>
      <c r="B50" s="70">
        <v>639867555</v>
      </c>
      <c r="C50" s="71">
        <v>11484385</v>
      </c>
      <c r="D50" s="71">
        <v>8760974</v>
      </c>
      <c r="E50" s="37">
        <v>660112914</v>
      </c>
      <c r="F50" s="44"/>
      <c r="G50" s="45"/>
      <c r="H50" s="45"/>
      <c r="I50" s="45"/>
      <c r="J50" s="45"/>
      <c r="K50" s="45"/>
      <c r="L50" s="45"/>
      <c r="M50" s="43"/>
    </row>
    <row r="51" spans="1:13" ht="13.5" thickBot="1">
      <c r="A51" s="27" t="s">
        <v>13</v>
      </c>
      <c r="B51" s="31">
        <v>4220678259</v>
      </c>
      <c r="C51" s="32">
        <v>278684065</v>
      </c>
      <c r="D51" s="32">
        <v>164253358</v>
      </c>
      <c r="E51" s="67">
        <v>4663615682</v>
      </c>
      <c r="G51" s="43"/>
      <c r="H51" s="43"/>
      <c r="I51" s="43"/>
      <c r="J51" s="43"/>
    </row>
    <row r="52" spans="1:13" ht="14.25">
      <c r="A52" s="2" t="s">
        <v>59</v>
      </c>
    </row>
    <row r="53" spans="1:13" ht="13.5" thickBot="1">
      <c r="A53" s="12" t="s">
        <v>68</v>
      </c>
      <c r="C53" s="43"/>
    </row>
    <row r="54" spans="1:13" ht="13.5" thickBot="1">
      <c r="A54" s="46" t="s">
        <v>64</v>
      </c>
      <c r="B54" s="46" t="s">
        <v>65</v>
      </c>
    </row>
    <row r="55" spans="1:13" ht="39" thickBot="1">
      <c r="A55" s="66" t="s">
        <v>67</v>
      </c>
      <c r="B55" s="48">
        <v>11268</v>
      </c>
    </row>
    <row r="56" spans="1:13" ht="30" thickBot="1">
      <c r="A56" s="66" t="s">
        <v>66</v>
      </c>
      <c r="B56" s="48">
        <v>48283</v>
      </c>
    </row>
    <row r="57" spans="1:13" ht="13.5" thickBot="1">
      <c r="A57" s="66" t="s">
        <v>69</v>
      </c>
      <c r="B57" s="48">
        <v>2398474</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
  <sheetViews>
    <sheetView showGridLines="0" topLeftCell="A16" workbookViewId="0">
      <selection activeCell="B23" sqref="B23"/>
    </sheetView>
  </sheetViews>
  <sheetFormatPr baseColWidth="10" defaultRowHeight="12.75"/>
  <cols>
    <col min="1" max="1" width="25.140625" customWidth="1"/>
    <col min="2" max="2" width="21.85546875" customWidth="1"/>
    <col min="3" max="3" width="22" customWidth="1"/>
    <col min="4" max="4" width="22.28515625" bestFit="1" customWidth="1"/>
    <col min="5" max="5" width="15.85546875" bestFit="1" customWidth="1"/>
    <col min="7" max="7" width="12.71093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698</v>
      </c>
      <c r="C3" s="23">
        <v>10861</v>
      </c>
      <c r="D3" s="23">
        <v>23053</v>
      </c>
      <c r="E3" s="36">
        <v>34647.9</v>
      </c>
    </row>
    <row r="4" spans="1:5">
      <c r="A4" s="26" t="s">
        <v>5</v>
      </c>
      <c r="B4" s="41">
        <v>190.2</v>
      </c>
      <c r="C4" s="38">
        <v>0</v>
      </c>
      <c r="D4" s="38">
        <v>500</v>
      </c>
      <c r="E4" s="37">
        <v>690.2</v>
      </c>
    </row>
    <row r="5" spans="1:5" ht="13.5" thickBot="1">
      <c r="A5" s="27" t="s">
        <v>13</v>
      </c>
      <c r="B5" s="42">
        <v>888.2</v>
      </c>
      <c r="C5" s="20">
        <v>10861</v>
      </c>
      <c r="D5" s="20">
        <v>23553</v>
      </c>
      <c r="E5" s="21">
        <v>35338.1</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7221000</v>
      </c>
      <c r="C10" s="17">
        <v>126500</v>
      </c>
      <c r="D10" s="17">
        <v>5195800</v>
      </c>
      <c r="E10" s="18">
        <v>12543300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13319591167.221546</v>
      </c>
      <c r="B14" s="17">
        <v>12507747084.604317</v>
      </c>
      <c r="C14" s="17">
        <v>12664433470.823656</v>
      </c>
      <c r="D14" s="17">
        <v>7351756987.0124054</v>
      </c>
      <c r="E14" s="18">
        <v>7270654205.4110842</v>
      </c>
    </row>
    <row r="15" spans="1:5">
      <c r="A15" t="s">
        <v>45</v>
      </c>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102</v>
      </c>
      <c r="B19" s="17">
        <v>229</v>
      </c>
      <c r="C19" s="17">
        <v>10956</v>
      </c>
      <c r="D19" s="17">
        <v>8397</v>
      </c>
      <c r="E19" s="58">
        <v>2305637</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0.32557854582370921</v>
      </c>
      <c r="B23" s="53">
        <v>0.40163257648305134</v>
      </c>
      <c r="C23" s="53">
        <v>0.42080621557780662</v>
      </c>
      <c r="D23" s="53">
        <v>1.0365687321047639</v>
      </c>
      <c r="E23" s="54">
        <v>2.160534196677395</v>
      </c>
      <c r="F23" s="56"/>
    </row>
    <row r="25" spans="1:6" ht="13.5" thickBot="1">
      <c r="A25" s="12" t="s">
        <v>16</v>
      </c>
    </row>
    <row r="26" spans="1:6" ht="13.5" thickBot="1">
      <c r="A26" s="46" t="s">
        <v>17</v>
      </c>
      <c r="B26" s="46" t="s">
        <v>18</v>
      </c>
    </row>
    <row r="27" spans="1:6" ht="13.5" thickBot="1">
      <c r="A27" s="48">
        <v>385021079.05600142</v>
      </c>
      <c r="B27" s="59">
        <v>3.8798916224003417</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2310744.2690341068</v>
      </c>
      <c r="B31" s="57" t="s">
        <v>62</v>
      </c>
    </row>
    <row r="33" spans="1:13" ht="13.5" thickBot="1">
      <c r="A33" s="76" t="s">
        <v>14</v>
      </c>
      <c r="B33" s="77"/>
      <c r="C33" s="77"/>
      <c r="D33" s="77"/>
      <c r="E33" s="77"/>
    </row>
    <row r="34" spans="1:13" ht="13.5" customHeight="1" thickBot="1">
      <c r="A34" s="46" t="s">
        <v>15</v>
      </c>
      <c r="B34" s="64" t="s">
        <v>60</v>
      </c>
    </row>
    <row r="35" spans="1:13" ht="13.5" thickBot="1">
      <c r="A35" s="48">
        <v>1558271</v>
      </c>
      <c r="B35" s="48">
        <v>10054156511</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0">
        <v>530005845.08500028</v>
      </c>
      <c r="C39" s="61">
        <v>35117521.59177126</v>
      </c>
      <c r="D39" s="61">
        <v>4453193.3010000112</v>
      </c>
      <c r="E39" s="36">
        <v>569576559.97777152</v>
      </c>
      <c r="F39" s="44"/>
      <c r="G39" s="45"/>
      <c r="H39" s="45"/>
      <c r="I39" s="45"/>
      <c r="J39" s="45"/>
      <c r="K39" s="45"/>
      <c r="L39" s="45"/>
      <c r="M39" s="43"/>
    </row>
    <row r="40" spans="1:13">
      <c r="A40" s="34" t="s">
        <v>22</v>
      </c>
      <c r="B40" s="62">
        <v>493118262.59000093</v>
      </c>
      <c r="C40" s="63">
        <v>34783732.638225764</v>
      </c>
      <c r="D40" s="63">
        <v>5664398.4889999926</v>
      </c>
      <c r="E40" s="37">
        <v>533566393.71722662</v>
      </c>
      <c r="F40" s="44"/>
      <c r="G40" s="45"/>
      <c r="H40" s="45"/>
      <c r="I40" s="45"/>
      <c r="J40" s="45"/>
      <c r="K40" s="45"/>
      <c r="L40" s="45"/>
      <c r="M40" s="43"/>
    </row>
    <row r="41" spans="1:13">
      <c r="A41" s="34" t="s">
        <v>23</v>
      </c>
      <c r="B41" s="62">
        <v>473828050.29899919</v>
      </c>
      <c r="C41" s="63">
        <v>38260544.348846339</v>
      </c>
      <c r="D41" s="63">
        <v>7014303.2460000059</v>
      </c>
      <c r="E41" s="37">
        <v>519102897.8938455</v>
      </c>
      <c r="F41" s="44"/>
      <c r="G41" s="45"/>
      <c r="H41" s="45"/>
      <c r="I41" s="45"/>
      <c r="J41" s="45"/>
      <c r="K41" s="45"/>
      <c r="L41" s="45"/>
      <c r="M41" s="43"/>
    </row>
    <row r="42" spans="1:13">
      <c r="A42" s="34" t="s">
        <v>24</v>
      </c>
      <c r="B42" s="62">
        <v>315251619.55099905</v>
      </c>
      <c r="C42" s="63">
        <v>29236679.863464527</v>
      </c>
      <c r="D42" s="63">
        <v>8487363.0009999797</v>
      </c>
      <c r="E42" s="37">
        <v>352975662.41546357</v>
      </c>
      <c r="F42" s="44"/>
      <c r="G42" s="45"/>
      <c r="H42" s="45"/>
      <c r="I42" s="45"/>
      <c r="J42" s="45"/>
      <c r="K42" s="45"/>
      <c r="L42" s="45"/>
      <c r="M42" s="43"/>
    </row>
    <row r="43" spans="1:13">
      <c r="A43" s="34" t="s">
        <v>25</v>
      </c>
      <c r="B43" s="62">
        <v>188709151.75200006</v>
      </c>
      <c r="C43" s="63">
        <v>19382001.654180277</v>
      </c>
      <c r="D43" s="63">
        <v>8503571.7769999895</v>
      </c>
      <c r="E43" s="37">
        <v>216594725.18318033</v>
      </c>
      <c r="F43" s="44"/>
      <c r="G43" s="45"/>
      <c r="H43" s="45"/>
      <c r="I43" s="45"/>
      <c r="J43" s="45"/>
      <c r="K43" s="45"/>
      <c r="L43" s="45"/>
      <c r="M43" s="43"/>
    </row>
    <row r="44" spans="1:13">
      <c r="A44" s="34" t="s">
        <v>26</v>
      </c>
      <c r="B44" s="62">
        <v>137148154.6769999</v>
      </c>
      <c r="C44" s="63">
        <v>17470689.437704239</v>
      </c>
      <c r="D44" s="63">
        <v>7559674.9920000164</v>
      </c>
      <c r="E44" s="37">
        <v>162178519.10670415</v>
      </c>
      <c r="F44" s="44"/>
      <c r="G44" s="45"/>
      <c r="H44" s="45"/>
      <c r="I44" s="45"/>
      <c r="J44" s="45"/>
      <c r="K44" s="45"/>
      <c r="L44" s="45"/>
      <c r="M44" s="43"/>
    </row>
    <row r="45" spans="1:13">
      <c r="A45" s="34" t="s">
        <v>27</v>
      </c>
      <c r="B45" s="62">
        <v>123523878.22000004</v>
      </c>
      <c r="C45" s="63">
        <v>17205906.650986344</v>
      </c>
      <c r="D45" s="63">
        <v>6897743.2079999959</v>
      </c>
      <c r="E45" s="37">
        <v>147627528.07898641</v>
      </c>
      <c r="F45" s="44"/>
      <c r="G45" s="45"/>
      <c r="H45" s="45"/>
      <c r="I45" s="45"/>
      <c r="J45" s="45"/>
      <c r="K45" s="45"/>
      <c r="L45" s="45"/>
      <c r="M45" s="43"/>
    </row>
    <row r="46" spans="1:13">
      <c r="A46" s="34" t="s">
        <v>28</v>
      </c>
      <c r="B46" s="62">
        <v>108226194.48800033</v>
      </c>
      <c r="C46" s="63">
        <v>16520296.691490427</v>
      </c>
      <c r="D46" s="63">
        <v>7464790.0199999968</v>
      </c>
      <c r="E46" s="37">
        <v>132211281.19949076</v>
      </c>
      <c r="F46" s="44"/>
      <c r="G46" s="45"/>
      <c r="H46" s="45"/>
      <c r="I46" s="45"/>
      <c r="J46" s="45"/>
      <c r="K46" s="45"/>
      <c r="L46" s="45"/>
      <c r="M46" s="43"/>
    </row>
    <row r="47" spans="1:13">
      <c r="A47" s="34" t="s">
        <v>29</v>
      </c>
      <c r="B47" s="62">
        <v>175214198.72999981</v>
      </c>
      <c r="C47" s="63">
        <v>18080132.190104388</v>
      </c>
      <c r="D47" s="63">
        <v>6459094.8680000128</v>
      </c>
      <c r="E47" s="37">
        <v>199753425.78810421</v>
      </c>
      <c r="F47" s="44"/>
      <c r="G47" s="45"/>
      <c r="H47" s="45"/>
      <c r="I47" s="45"/>
      <c r="J47" s="45"/>
      <c r="K47" s="45"/>
      <c r="L47" s="45"/>
      <c r="M47" s="43"/>
    </row>
    <row r="48" spans="1:13">
      <c r="A48" s="34" t="s">
        <v>30</v>
      </c>
      <c r="B48" s="62">
        <v>279607725.66900003</v>
      </c>
      <c r="C48" s="63">
        <v>29259250.839938466</v>
      </c>
      <c r="D48" s="63">
        <v>6864498.4300000165</v>
      </c>
      <c r="E48" s="37">
        <v>315731474.9389385</v>
      </c>
      <c r="F48" s="44"/>
      <c r="G48" s="45"/>
      <c r="H48" s="45"/>
      <c r="I48" s="45"/>
      <c r="J48" s="45"/>
      <c r="K48" s="45"/>
      <c r="L48" s="45"/>
      <c r="M48" s="43"/>
    </row>
    <row r="49" spans="1:13">
      <c r="A49" s="34" t="s">
        <v>31</v>
      </c>
      <c r="B49" s="62">
        <v>367328751.82700038</v>
      </c>
      <c r="C49" s="63">
        <v>25883607.912119761</v>
      </c>
      <c r="D49" s="63">
        <v>4995029.9070000034</v>
      </c>
      <c r="E49" s="37">
        <v>398207389.64612013</v>
      </c>
      <c r="F49" s="44"/>
      <c r="G49" s="45"/>
      <c r="H49" s="45"/>
      <c r="I49" s="45"/>
      <c r="J49" s="45"/>
      <c r="K49" s="45"/>
      <c r="L49" s="45"/>
      <c r="M49" s="43"/>
    </row>
    <row r="50" spans="1:13">
      <c r="A50" s="34" t="s">
        <v>32</v>
      </c>
      <c r="B50" s="62">
        <v>455204722.01700002</v>
      </c>
      <c r="C50" s="63">
        <v>26927033.128242485</v>
      </c>
      <c r="D50" s="63">
        <v>5087347.1259999955</v>
      </c>
      <c r="E50" s="37">
        <v>487219102.2712425</v>
      </c>
      <c r="F50" s="44"/>
      <c r="G50" s="45"/>
      <c r="H50" s="45"/>
      <c r="I50" s="45"/>
      <c r="J50" s="45"/>
      <c r="K50" s="45"/>
      <c r="L50" s="45"/>
      <c r="M50" s="43"/>
    </row>
    <row r="51" spans="1:13" ht="13.5" thickBot="1">
      <c r="A51" s="27" t="s">
        <v>13</v>
      </c>
      <c r="B51" s="31">
        <v>3647166554.9050007</v>
      </c>
      <c r="C51" s="32">
        <v>308127396.94707429</v>
      </c>
      <c r="D51" s="32">
        <v>79451008.365000024</v>
      </c>
      <c r="E51" s="67">
        <v>4034744960.2170744</v>
      </c>
      <c r="G51" s="43"/>
      <c r="H51" s="43"/>
      <c r="I51" s="43"/>
    </row>
    <row r="52" spans="1:13" ht="14.25">
      <c r="A52" s="2" t="s">
        <v>59</v>
      </c>
    </row>
    <row r="53" spans="1:13" ht="14.25">
      <c r="A53" s="2"/>
    </row>
    <row r="54" spans="1:13" ht="15.75">
      <c r="A54" s="1" t="s">
        <v>12</v>
      </c>
    </row>
    <row r="55" spans="1:13" ht="12.75" customHeight="1">
      <c r="A55" s="78" t="s">
        <v>56</v>
      </c>
      <c r="B55" s="78"/>
      <c r="C55" s="78"/>
      <c r="D55" s="78"/>
      <c r="E55" s="78"/>
    </row>
    <row r="56" spans="1:13" ht="79.5" customHeight="1">
      <c r="A56" s="78"/>
      <c r="B56" s="78"/>
      <c r="C56" s="78"/>
      <c r="D56" s="78"/>
      <c r="E56" s="78"/>
    </row>
    <row r="57" spans="1:13" ht="267.75" customHeight="1">
      <c r="A57" s="5"/>
    </row>
  </sheetData>
  <mergeCells count="8">
    <mergeCell ref="A33:E33"/>
    <mergeCell ref="A55:E56"/>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7"/>
  <sheetViews>
    <sheetView showGridLines="0" topLeftCell="A16" workbookViewId="0">
      <selection activeCell="E51" sqref="E51"/>
    </sheetView>
  </sheetViews>
  <sheetFormatPr baseColWidth="10" defaultRowHeight="12.75"/>
  <cols>
    <col min="1" max="1" width="25.140625" customWidth="1"/>
    <col min="2" max="2" width="21.85546875" customWidth="1"/>
    <col min="3" max="3" width="22" customWidth="1"/>
    <col min="4" max="4" width="22.28515625" bestFit="1" customWidth="1"/>
    <col min="5" max="5" width="15.85546875" bestFit="1" customWidth="1"/>
    <col min="7" max="7" width="12.71093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697.8</v>
      </c>
      <c r="C3" s="23">
        <v>11127.2</v>
      </c>
      <c r="D3" s="23">
        <v>23697.1</v>
      </c>
      <c r="E3" s="36">
        <v>35522.1</v>
      </c>
    </row>
    <row r="4" spans="1:5">
      <c r="A4" s="26" t="s">
        <v>5</v>
      </c>
      <c r="B4" s="41">
        <v>193.6</v>
      </c>
      <c r="C4" s="38">
        <v>0</v>
      </c>
      <c r="D4" s="38">
        <v>509.46</v>
      </c>
      <c r="E4" s="37">
        <v>703.06</v>
      </c>
    </row>
    <row r="5" spans="1:5" ht="13.5" thickBot="1">
      <c r="A5" s="27" t="s">
        <v>13</v>
      </c>
      <c r="B5" s="42">
        <v>891.4</v>
      </c>
      <c r="C5" s="20">
        <v>11127.2</v>
      </c>
      <c r="D5" s="20">
        <v>24206.559999999998</v>
      </c>
      <c r="E5" s="21">
        <v>36225.159999999996</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7264000</v>
      </c>
      <c r="C10" s="17">
        <v>189000</v>
      </c>
      <c r="D10" s="17">
        <v>5154000</v>
      </c>
      <c r="E10" s="18">
        <v>12607000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13458559789.258699</v>
      </c>
      <c r="B14" s="17">
        <v>12635300283.594711</v>
      </c>
      <c r="C14" s="17">
        <v>12714087932.705273</v>
      </c>
      <c r="D14" s="17">
        <v>7350852131.1131353</v>
      </c>
      <c r="E14" s="18">
        <v>7264645805.9329996</v>
      </c>
    </row>
    <row r="15" spans="1:5">
      <c r="A15" t="s">
        <v>45</v>
      </c>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102</v>
      </c>
      <c r="B19" s="17">
        <v>231</v>
      </c>
      <c r="C19" s="17">
        <v>10921</v>
      </c>
      <c r="D19" s="17">
        <v>8345</v>
      </c>
      <c r="E19" s="58">
        <v>2293154</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13">
        <v>0.32639040686405896</v>
      </c>
      <c r="B23" s="14">
        <v>0.40272679018640334</v>
      </c>
      <c r="C23" s="14">
        <v>0.42457955990380347</v>
      </c>
      <c r="D23" s="14">
        <v>1.0499907961331678</v>
      </c>
      <c r="E23" s="15">
        <v>2.1896947086301792</v>
      </c>
      <c r="F23" s="56"/>
    </row>
    <row r="25" spans="1:6" ht="13.5" thickBot="1">
      <c r="A25" s="12" t="s">
        <v>16</v>
      </c>
    </row>
    <row r="26" spans="1:6" ht="13.5" thickBot="1">
      <c r="A26" s="46" t="s">
        <v>17</v>
      </c>
      <c r="B26" s="46" t="s">
        <v>18</v>
      </c>
    </row>
    <row r="27" spans="1:6" ht="13.5" thickBot="1">
      <c r="A27" s="48">
        <v>390011000</v>
      </c>
      <c r="B27" s="59">
        <v>4.88</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2410420</v>
      </c>
      <c r="B31" s="57">
        <v>41668.75</v>
      </c>
    </row>
    <row r="33" spans="1:13" ht="13.5" thickBot="1">
      <c r="A33" s="76" t="s">
        <v>14</v>
      </c>
      <c r="B33" s="77"/>
      <c r="C33" s="77"/>
      <c r="D33" s="77"/>
      <c r="E33" s="77"/>
    </row>
    <row r="34" spans="1:13" ht="13.5" customHeight="1" thickBot="1">
      <c r="A34" s="46" t="s">
        <v>15</v>
      </c>
      <c r="B34" s="64" t="s">
        <v>60</v>
      </c>
    </row>
    <row r="35" spans="1:13" ht="13.5" thickBot="1">
      <c r="A35" s="48">
        <v>1881148</v>
      </c>
      <c r="B35" s="48">
        <v>9945007753</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0">
        <v>549549612.12999773</v>
      </c>
      <c r="C39" s="61">
        <v>28639727.792999994</v>
      </c>
      <c r="D39" s="61">
        <v>4007471</v>
      </c>
      <c r="E39" s="36">
        <v>582196810.92299771</v>
      </c>
      <c r="F39" s="44"/>
      <c r="G39" s="45"/>
      <c r="H39" s="45"/>
      <c r="I39" s="45"/>
      <c r="J39" s="45"/>
      <c r="K39" s="45"/>
      <c r="L39" s="45"/>
      <c r="M39" s="43"/>
    </row>
    <row r="40" spans="1:13">
      <c r="A40" s="34" t="s">
        <v>22</v>
      </c>
      <c r="B40" s="62">
        <v>474539748.24100173</v>
      </c>
      <c r="C40" s="63">
        <v>23405170.925999977</v>
      </c>
      <c r="D40" s="63">
        <v>5396666</v>
      </c>
      <c r="E40" s="37">
        <v>503341585.16700172</v>
      </c>
      <c r="F40" s="44"/>
      <c r="G40" s="45"/>
      <c r="H40" s="45"/>
      <c r="I40" s="45"/>
      <c r="J40" s="45"/>
      <c r="K40" s="45"/>
      <c r="L40" s="45"/>
      <c r="M40" s="43"/>
    </row>
    <row r="41" spans="1:13">
      <c r="A41" s="34" t="s">
        <v>23</v>
      </c>
      <c r="B41" s="62">
        <v>446092960.89499927</v>
      </c>
      <c r="C41" s="63">
        <v>21017873.160000023</v>
      </c>
      <c r="D41" s="63">
        <v>7313866</v>
      </c>
      <c r="E41" s="37">
        <v>474424700.05499929</v>
      </c>
      <c r="F41" s="44"/>
      <c r="G41" s="45"/>
      <c r="H41" s="45"/>
      <c r="I41" s="45"/>
      <c r="J41" s="45"/>
      <c r="K41" s="45"/>
      <c r="L41" s="45"/>
      <c r="M41" s="43"/>
    </row>
    <row r="42" spans="1:13">
      <c r="A42" s="34" t="s">
        <v>24</v>
      </c>
      <c r="B42" s="62">
        <v>296044032.09499985</v>
      </c>
      <c r="C42" s="63">
        <v>16146089.046999967</v>
      </c>
      <c r="D42" s="63">
        <v>8157005</v>
      </c>
      <c r="E42" s="37">
        <v>320347126.14199984</v>
      </c>
      <c r="F42" s="44"/>
      <c r="G42" s="45"/>
      <c r="H42" s="45"/>
      <c r="I42" s="45"/>
      <c r="J42" s="45"/>
      <c r="K42" s="45"/>
      <c r="L42" s="45"/>
      <c r="M42" s="43"/>
    </row>
    <row r="43" spans="1:13">
      <c r="A43" s="34" t="s">
        <v>25</v>
      </c>
      <c r="B43" s="62">
        <v>219434138.97700071</v>
      </c>
      <c r="C43" s="63">
        <v>17212638.540999964</v>
      </c>
      <c r="D43" s="63">
        <v>8263038</v>
      </c>
      <c r="E43" s="37">
        <v>244909815.51800066</v>
      </c>
      <c r="F43" s="44"/>
      <c r="G43" s="45"/>
      <c r="H43" s="45"/>
      <c r="I43" s="45"/>
      <c r="J43" s="45"/>
      <c r="K43" s="45"/>
      <c r="L43" s="45"/>
      <c r="M43" s="43"/>
    </row>
    <row r="44" spans="1:13">
      <c r="A44" s="34" t="s">
        <v>26</v>
      </c>
      <c r="B44" s="62">
        <v>170656371.6920006</v>
      </c>
      <c r="C44" s="63">
        <v>13419491.259999974</v>
      </c>
      <c r="D44" s="63">
        <v>8267193</v>
      </c>
      <c r="E44" s="37">
        <v>192343055.95200056</v>
      </c>
      <c r="F44" s="44"/>
      <c r="G44" s="45"/>
      <c r="H44" s="45"/>
      <c r="I44" s="45"/>
      <c r="J44" s="45"/>
      <c r="K44" s="45"/>
      <c r="L44" s="45"/>
      <c r="M44" s="43"/>
    </row>
    <row r="45" spans="1:13">
      <c r="A45" s="34" t="s">
        <v>27</v>
      </c>
      <c r="B45" s="62">
        <v>193080909.12399977</v>
      </c>
      <c r="C45" s="63">
        <v>9886758.6060000136</v>
      </c>
      <c r="D45" s="63">
        <v>8503671</v>
      </c>
      <c r="E45" s="37">
        <v>211471338.72999978</v>
      </c>
      <c r="F45" s="44"/>
      <c r="G45" s="45"/>
      <c r="H45" s="45"/>
      <c r="I45" s="45"/>
      <c r="J45" s="45"/>
      <c r="K45" s="45"/>
      <c r="L45" s="45"/>
      <c r="M45" s="43"/>
    </row>
    <row r="46" spans="1:13">
      <c r="A46" s="34" t="s">
        <v>28</v>
      </c>
      <c r="B46" s="62">
        <v>162459753.85699987</v>
      </c>
      <c r="C46" s="63">
        <v>12128775.150000004</v>
      </c>
      <c r="D46" s="63">
        <v>6996720</v>
      </c>
      <c r="E46" s="37">
        <v>181585249.00699988</v>
      </c>
      <c r="F46" s="44"/>
      <c r="G46" s="45"/>
      <c r="H46" s="45"/>
      <c r="I46" s="45"/>
      <c r="J46" s="45"/>
      <c r="K46" s="45"/>
      <c r="L46" s="45"/>
      <c r="M46" s="43"/>
    </row>
    <row r="47" spans="1:13">
      <c r="A47" s="34" t="s">
        <v>29</v>
      </c>
      <c r="B47" s="62">
        <v>227405620.80899981</v>
      </c>
      <c r="C47" s="63">
        <v>13727878.917999979</v>
      </c>
      <c r="D47" s="63">
        <v>5977594</v>
      </c>
      <c r="E47" s="37">
        <v>247111093.72699979</v>
      </c>
      <c r="F47" s="44"/>
      <c r="G47" s="45"/>
      <c r="H47" s="45"/>
      <c r="I47" s="45"/>
      <c r="J47" s="45"/>
      <c r="K47" s="45"/>
      <c r="L47" s="45"/>
      <c r="M47" s="43"/>
    </row>
    <row r="48" spans="1:13">
      <c r="A48" s="34" t="s">
        <v>30</v>
      </c>
      <c r="B48" s="62">
        <v>283246748.14800054</v>
      </c>
      <c r="C48" s="63">
        <v>19736268.890999991</v>
      </c>
      <c r="D48" s="63">
        <v>5073699</v>
      </c>
      <c r="E48" s="37">
        <v>308056716.03900051</v>
      </c>
      <c r="F48" s="44"/>
      <c r="G48" s="45"/>
      <c r="H48" s="45"/>
      <c r="I48" s="45"/>
      <c r="J48" s="45"/>
      <c r="K48" s="45"/>
      <c r="L48" s="45"/>
      <c r="M48" s="43"/>
    </row>
    <row r="49" spans="1:13">
      <c r="A49" s="34" t="s">
        <v>31</v>
      </c>
      <c r="B49" s="62">
        <v>390971345.0509991</v>
      </c>
      <c r="C49" s="63">
        <v>24996207.654999964</v>
      </c>
      <c r="D49" s="63">
        <v>4391826</v>
      </c>
      <c r="E49" s="37">
        <v>420359378.70599908</v>
      </c>
      <c r="F49" s="44"/>
      <c r="G49" s="45"/>
      <c r="H49" s="45"/>
      <c r="I49" s="45"/>
      <c r="J49" s="45"/>
      <c r="K49" s="45"/>
      <c r="L49" s="45"/>
      <c r="M49" s="43"/>
    </row>
    <row r="50" spans="1:13">
      <c r="A50" s="34" t="s">
        <v>32</v>
      </c>
      <c r="B50" s="62">
        <v>486433682.51500005</v>
      </c>
      <c r="C50" s="63">
        <v>29573742.81500008</v>
      </c>
      <c r="D50" s="63">
        <v>4079695</v>
      </c>
      <c r="E50" s="37">
        <v>520087120.3300001</v>
      </c>
      <c r="F50" s="44"/>
      <c r="G50" s="45"/>
      <c r="H50" s="45"/>
      <c r="I50" s="45"/>
      <c r="J50" s="45"/>
      <c r="K50" s="45"/>
      <c r="L50" s="45"/>
      <c r="M50" s="43"/>
    </row>
    <row r="51" spans="1:13" ht="13.5" thickBot="1">
      <c r="A51" s="27" t="s">
        <v>13</v>
      </c>
      <c r="B51" s="31">
        <v>3899914923.533999</v>
      </c>
      <c r="C51" s="32">
        <v>229890622.76199996</v>
      </c>
      <c r="D51" s="32">
        <v>76428444</v>
      </c>
      <c r="E51" s="67">
        <v>4206233990.2959986</v>
      </c>
      <c r="G51" s="43"/>
      <c r="H51" s="43"/>
      <c r="I51" s="43"/>
    </row>
    <row r="52" spans="1:13" ht="14.25">
      <c r="A52" s="2" t="s">
        <v>59</v>
      </c>
    </row>
    <row r="53" spans="1:13" ht="14.25">
      <c r="A53" s="2"/>
    </row>
    <row r="54" spans="1:13" ht="15.75">
      <c r="A54" s="1" t="s">
        <v>12</v>
      </c>
    </row>
    <row r="55" spans="1:13" ht="12.75" customHeight="1">
      <c r="A55" s="78" t="s">
        <v>56</v>
      </c>
      <c r="B55" s="78"/>
      <c r="C55" s="78"/>
      <c r="D55" s="78"/>
      <c r="E55" s="78"/>
    </row>
    <row r="56" spans="1:13" ht="79.5" customHeight="1">
      <c r="A56" s="78"/>
      <c r="B56" s="78"/>
      <c r="C56" s="78"/>
      <c r="D56" s="78"/>
      <c r="E56" s="78"/>
    </row>
    <row r="57" spans="1:13" ht="267.75" customHeight="1">
      <c r="A57" s="5"/>
    </row>
  </sheetData>
  <mergeCells count="8">
    <mergeCell ref="A33:E33"/>
    <mergeCell ref="A55:E56"/>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7"/>
  <sheetViews>
    <sheetView showGridLines="0"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 min="7" max="7" width="12.71093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676.9</v>
      </c>
      <c r="C3" s="23">
        <v>11083.8</v>
      </c>
      <c r="D3" s="23">
        <v>23507.599999999999</v>
      </c>
      <c r="E3" s="36">
        <v>35268.300000000003</v>
      </c>
    </row>
    <row r="4" spans="1:5">
      <c r="A4" s="26" t="s">
        <v>5</v>
      </c>
      <c r="B4" s="41">
        <v>199.9</v>
      </c>
      <c r="C4" s="38">
        <v>0</v>
      </c>
      <c r="D4" s="38">
        <v>619.29999999999995</v>
      </c>
      <c r="E4" s="37">
        <v>819.2</v>
      </c>
    </row>
    <row r="5" spans="1:5" ht="13.5" thickBot="1">
      <c r="A5" s="27" t="s">
        <v>13</v>
      </c>
      <c r="B5" s="42">
        <v>876.8</v>
      </c>
      <c r="C5" s="20">
        <v>11083.8</v>
      </c>
      <c r="D5" s="20">
        <v>24126.9</v>
      </c>
      <c r="E5" s="21">
        <v>36087.5</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7005500</v>
      </c>
      <c r="C10" s="17">
        <v>249500</v>
      </c>
      <c r="D10" s="17">
        <v>5118500</v>
      </c>
      <c r="E10" s="18">
        <v>12373500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13886457034.260723</v>
      </c>
      <c r="B14" s="17">
        <v>13045116277.30242</v>
      </c>
      <c r="C14" s="17">
        <v>13049642423.402538</v>
      </c>
      <c r="D14" s="17">
        <v>7541231725.1822948</v>
      </c>
      <c r="E14" s="18">
        <v>7472900871.2798948</v>
      </c>
    </row>
    <row r="15" spans="1:5">
      <c r="A15" t="s">
        <v>45</v>
      </c>
    </row>
    <row r="17" spans="1:5" ht="13.5" thickBot="1">
      <c r="A17" s="79" t="s">
        <v>7</v>
      </c>
      <c r="B17" s="79"/>
      <c r="C17" s="79"/>
      <c r="D17" s="79"/>
      <c r="E17" s="79"/>
    </row>
    <row r="18" spans="1:5" ht="13.5" thickBot="1">
      <c r="A18" s="9" t="s">
        <v>1</v>
      </c>
      <c r="B18" s="10" t="s">
        <v>9</v>
      </c>
      <c r="C18" s="10" t="s">
        <v>2</v>
      </c>
      <c r="D18" s="10" t="s">
        <v>10</v>
      </c>
      <c r="E18" s="11" t="s">
        <v>11</v>
      </c>
    </row>
    <row r="19" spans="1:5" ht="13.5" thickBot="1">
      <c r="A19" s="16">
        <v>100</v>
      </c>
      <c r="B19" s="17">
        <v>225</v>
      </c>
      <c r="C19" s="17">
        <v>10834</v>
      </c>
      <c r="D19" s="17">
        <v>8297</v>
      </c>
      <c r="E19" s="18">
        <v>2283721</v>
      </c>
    </row>
    <row r="20" spans="1:5" ht="15.75">
      <c r="A20" s="1"/>
    </row>
    <row r="21" spans="1:5" ht="13.5" thickBot="1">
      <c r="A21" s="76" t="s">
        <v>8</v>
      </c>
      <c r="B21" s="77"/>
      <c r="C21" s="77"/>
      <c r="D21" s="77"/>
      <c r="E21" s="77"/>
    </row>
    <row r="22" spans="1:5" ht="13.5" thickBot="1">
      <c r="A22" s="9" t="s">
        <v>1</v>
      </c>
      <c r="B22" s="10" t="s">
        <v>9</v>
      </c>
      <c r="C22" s="10" t="s">
        <v>2</v>
      </c>
      <c r="D22" s="10" t="s">
        <v>10</v>
      </c>
      <c r="E22" s="11" t="s">
        <v>11</v>
      </c>
    </row>
    <row r="23" spans="1:5" ht="13.5" thickBot="1">
      <c r="A23" s="13">
        <v>0.32571968723276179</v>
      </c>
      <c r="B23" s="14">
        <v>0.38638052027775255</v>
      </c>
      <c r="C23" s="14">
        <v>0.51433383420386758</v>
      </c>
      <c r="D23" s="14">
        <v>1.0433780063363829</v>
      </c>
      <c r="E23" s="15">
        <v>2.0785459970013984</v>
      </c>
    </row>
    <row r="25" spans="1:5" ht="13.5" thickBot="1">
      <c r="A25" s="12" t="s">
        <v>16</v>
      </c>
    </row>
    <row r="26" spans="1:5" ht="13.5" thickBot="1">
      <c r="A26" s="46" t="s">
        <v>17</v>
      </c>
      <c r="B26" s="46" t="s">
        <v>18</v>
      </c>
    </row>
    <row r="27" spans="1:5" ht="13.5" thickBot="1">
      <c r="A27" s="48">
        <v>401581698.08199942</v>
      </c>
      <c r="B27" s="49">
        <v>5.7939999999999996</v>
      </c>
      <c r="C27" s="55"/>
    </row>
    <row r="28" spans="1:5">
      <c r="A28" s="35"/>
    </row>
    <row r="29" spans="1:5" ht="13.5" thickBot="1">
      <c r="A29" s="76" t="s">
        <v>37</v>
      </c>
      <c r="B29" s="77"/>
      <c r="C29" s="77"/>
      <c r="D29" s="77"/>
      <c r="E29" s="77"/>
    </row>
    <row r="30" spans="1:5" ht="13.5" customHeight="1" thickBot="1">
      <c r="A30" s="46" t="s">
        <v>37</v>
      </c>
      <c r="B30" s="46" t="s">
        <v>39</v>
      </c>
    </row>
    <row r="31" spans="1:5" ht="13.5" thickBot="1">
      <c r="A31" s="48">
        <v>2432989.2999999998</v>
      </c>
      <c r="B31" s="48" t="s">
        <v>55</v>
      </c>
    </row>
    <row r="33" spans="1:13" ht="13.5" thickBot="1">
      <c r="A33" s="76" t="s">
        <v>14</v>
      </c>
      <c r="B33" s="77"/>
      <c r="C33" s="77"/>
      <c r="D33" s="77"/>
      <c r="E33" s="77"/>
    </row>
    <row r="34" spans="1:13" ht="13.5" customHeight="1" thickBot="1">
      <c r="A34" s="46" t="s">
        <v>15</v>
      </c>
      <c r="B34" s="46" t="s">
        <v>19</v>
      </c>
    </row>
    <row r="35" spans="1:13" ht="13.5" thickBot="1">
      <c r="A35" s="48">
        <v>1921428</v>
      </c>
      <c r="B35" s="48">
        <v>9487142131</v>
      </c>
    </row>
    <row r="37" spans="1:13" ht="13.5" thickBot="1">
      <c r="A37" s="4" t="s">
        <v>33</v>
      </c>
    </row>
    <row r="38" spans="1:13" ht="15" thickBot="1">
      <c r="A38" s="33" t="s">
        <v>20</v>
      </c>
      <c r="B38" s="7" t="s">
        <v>1</v>
      </c>
      <c r="C38" s="7" t="s">
        <v>34</v>
      </c>
      <c r="D38" s="7" t="s">
        <v>35</v>
      </c>
      <c r="E38" s="11" t="s">
        <v>13</v>
      </c>
    </row>
    <row r="39" spans="1:13">
      <c r="A39" s="34" t="s">
        <v>21</v>
      </c>
      <c r="B39" s="28">
        <v>626781101.86700249</v>
      </c>
      <c r="C39" s="8">
        <v>16860380.799866006</v>
      </c>
      <c r="D39" s="8">
        <v>5734160.4743181178</v>
      </c>
      <c r="E39" s="36">
        <v>649375643.14118659</v>
      </c>
      <c r="F39" s="44"/>
      <c r="G39" s="45"/>
      <c r="H39" s="45"/>
      <c r="I39" s="45"/>
      <c r="J39" s="45"/>
      <c r="K39" s="45"/>
      <c r="L39" s="45"/>
      <c r="M39" s="43"/>
    </row>
    <row r="40" spans="1:13">
      <c r="A40" s="34" t="s">
        <v>22</v>
      </c>
      <c r="B40" s="29">
        <v>560532337.63199866</v>
      </c>
      <c r="C40" s="30">
        <v>16411116.116964525</v>
      </c>
      <c r="D40" s="30">
        <v>5625951.9668941349</v>
      </c>
      <c r="E40" s="37">
        <v>582569405.71585739</v>
      </c>
      <c r="F40" s="44"/>
      <c r="G40" s="45"/>
      <c r="H40" s="45"/>
      <c r="I40" s="45"/>
      <c r="J40" s="45"/>
      <c r="K40" s="45"/>
      <c r="L40" s="45"/>
      <c r="M40" s="43"/>
    </row>
    <row r="41" spans="1:13">
      <c r="A41" s="34" t="s">
        <v>23</v>
      </c>
      <c r="B41" s="29">
        <v>657608838.38700056</v>
      </c>
      <c r="C41" s="30">
        <v>18120132.444999702</v>
      </c>
      <c r="D41" s="30">
        <v>7883965.7332061091</v>
      </c>
      <c r="E41" s="37">
        <v>683612936.56520641</v>
      </c>
      <c r="F41" s="44"/>
      <c r="G41" s="45"/>
      <c r="H41" s="45"/>
      <c r="I41" s="45"/>
      <c r="J41" s="45"/>
      <c r="K41" s="45"/>
      <c r="L41" s="45"/>
      <c r="M41" s="43"/>
    </row>
    <row r="42" spans="1:13">
      <c r="A42" s="34" t="s">
        <v>24</v>
      </c>
      <c r="B42" s="29">
        <v>419078310.71299976</v>
      </c>
      <c r="C42" s="30">
        <v>13950314.47947944</v>
      </c>
      <c r="D42" s="30">
        <v>9630720.0110766049</v>
      </c>
      <c r="E42" s="37">
        <v>442659345.20355582</v>
      </c>
      <c r="F42" s="44"/>
      <c r="G42" s="45"/>
      <c r="H42" s="45"/>
      <c r="I42" s="45"/>
      <c r="J42" s="45"/>
      <c r="K42" s="45"/>
      <c r="L42" s="45"/>
      <c r="M42" s="43"/>
    </row>
    <row r="43" spans="1:13">
      <c r="A43" s="34" t="s">
        <v>25</v>
      </c>
      <c r="B43" s="29">
        <v>244432123.69099978</v>
      </c>
      <c r="C43" s="30">
        <v>12564157.510346482</v>
      </c>
      <c r="D43" s="30">
        <v>9605273.9120585062</v>
      </c>
      <c r="E43" s="37">
        <v>266601555.11340475</v>
      </c>
      <c r="F43" s="44"/>
      <c r="G43" s="45"/>
      <c r="H43" s="45"/>
      <c r="I43" s="45"/>
      <c r="J43" s="45"/>
      <c r="K43" s="45"/>
      <c r="L43" s="45"/>
      <c r="M43" s="43"/>
    </row>
    <row r="44" spans="1:13">
      <c r="A44" s="34" t="s">
        <v>26</v>
      </c>
      <c r="B44" s="29">
        <v>172644018.72899997</v>
      </c>
      <c r="C44" s="30">
        <v>9650811.9101414159</v>
      </c>
      <c r="D44" s="30">
        <v>9367882.6826261468</v>
      </c>
      <c r="E44" s="37">
        <v>191662713.32176754</v>
      </c>
      <c r="F44" s="44"/>
      <c r="G44" s="45"/>
      <c r="H44" s="45"/>
      <c r="I44" s="45"/>
      <c r="J44" s="45"/>
      <c r="K44" s="45"/>
      <c r="L44" s="45"/>
      <c r="M44" s="43"/>
    </row>
    <row r="45" spans="1:13">
      <c r="A45" s="34" t="s">
        <v>27</v>
      </c>
      <c r="B45" s="29">
        <v>141785471.54400039</v>
      </c>
      <c r="C45" s="30">
        <v>7211191.042779794</v>
      </c>
      <c r="D45" s="30">
        <v>9944141.7560374122</v>
      </c>
      <c r="E45" s="37">
        <v>158940804.3428176</v>
      </c>
      <c r="F45" s="44"/>
      <c r="G45" s="45"/>
      <c r="H45" s="45"/>
      <c r="I45" s="45"/>
      <c r="J45" s="45"/>
      <c r="K45" s="45"/>
      <c r="L45" s="45"/>
      <c r="M45" s="43"/>
    </row>
    <row r="46" spans="1:13">
      <c r="A46" s="34" t="s">
        <v>28</v>
      </c>
      <c r="B46" s="29">
        <v>104322123.97400011</v>
      </c>
      <c r="C46" s="30">
        <v>7882557.0968060177</v>
      </c>
      <c r="D46" s="30">
        <v>8652486.5635036118</v>
      </c>
      <c r="E46" s="37">
        <v>120857167.63430974</v>
      </c>
      <c r="F46" s="44"/>
      <c r="G46" s="45"/>
      <c r="H46" s="45"/>
      <c r="I46" s="45"/>
      <c r="J46" s="45"/>
      <c r="K46" s="45"/>
      <c r="L46" s="45"/>
      <c r="M46" s="43"/>
    </row>
    <row r="47" spans="1:13">
      <c r="A47" s="34" t="s">
        <v>29</v>
      </c>
      <c r="B47" s="29">
        <v>235090345.27599934</v>
      </c>
      <c r="C47" s="30">
        <v>11015140.491552902</v>
      </c>
      <c r="D47" s="30">
        <v>6516370.8888735948</v>
      </c>
      <c r="E47" s="37">
        <v>252621856.65642583</v>
      </c>
      <c r="F47" s="44"/>
      <c r="G47" s="45"/>
      <c r="H47" s="45"/>
      <c r="I47" s="45"/>
      <c r="J47" s="45"/>
      <c r="K47" s="45"/>
      <c r="L47" s="45"/>
      <c r="M47" s="43"/>
    </row>
    <row r="48" spans="1:13">
      <c r="A48" s="34" t="s">
        <v>30</v>
      </c>
      <c r="B48" s="29">
        <v>336059021.84600013</v>
      </c>
      <c r="C48" s="30">
        <v>14069396.736073738</v>
      </c>
      <c r="D48" s="30">
        <v>6712180.7106665447</v>
      </c>
      <c r="E48" s="37">
        <v>356840599.2927404</v>
      </c>
      <c r="F48" s="44"/>
      <c r="G48" s="45"/>
      <c r="H48" s="45"/>
      <c r="I48" s="45"/>
      <c r="J48" s="45"/>
      <c r="K48" s="45"/>
      <c r="L48" s="45"/>
      <c r="M48" s="43"/>
    </row>
    <row r="49" spans="1:13">
      <c r="A49" s="34" t="s">
        <v>31</v>
      </c>
      <c r="B49" s="29">
        <v>422401650.40400153</v>
      </c>
      <c r="C49" s="30">
        <v>18989769.38347315</v>
      </c>
      <c r="D49" s="30">
        <v>5210570.4896857729</v>
      </c>
      <c r="E49" s="37">
        <v>446601990.27716047</v>
      </c>
      <c r="F49" s="44"/>
      <c r="G49" s="45"/>
      <c r="H49" s="45"/>
      <c r="I49" s="45"/>
      <c r="J49" s="45"/>
      <c r="K49" s="45"/>
      <c r="L49" s="45"/>
      <c r="M49" s="43"/>
    </row>
    <row r="50" spans="1:13">
      <c r="A50" s="34" t="s">
        <v>32</v>
      </c>
      <c r="B50" s="29">
        <v>523958291.08099848</v>
      </c>
      <c r="C50" s="30">
        <v>21282076.858440947</v>
      </c>
      <c r="D50" s="30">
        <v>5410211.6510536196</v>
      </c>
      <c r="E50" s="37">
        <v>550650579.59049308</v>
      </c>
      <c r="F50" s="44"/>
      <c r="G50" s="45"/>
      <c r="H50" s="45"/>
      <c r="I50" s="45"/>
      <c r="J50" s="45"/>
      <c r="K50" s="45"/>
      <c r="L50" s="45"/>
      <c r="M50" s="43"/>
    </row>
    <row r="51" spans="1:13" ht="13.5" thickBot="1">
      <c r="A51" s="27" t="s">
        <v>13</v>
      </c>
      <c r="B51" s="31">
        <v>4444693635.144002</v>
      </c>
      <c r="C51" s="32">
        <v>168007044.87092412</v>
      </c>
      <c r="D51" s="32">
        <v>90293916.840000167</v>
      </c>
      <c r="E51" s="67">
        <v>4702994596.8549252</v>
      </c>
      <c r="G51" s="43"/>
      <c r="H51" s="43"/>
      <c r="I51" s="43"/>
    </row>
    <row r="52" spans="1:13" ht="14.25">
      <c r="A52" s="2" t="s">
        <v>36</v>
      </c>
    </row>
    <row r="53" spans="1:13" ht="14.25">
      <c r="A53" s="2"/>
    </row>
    <row r="54" spans="1:13" ht="15.75">
      <c r="A54" s="1" t="s">
        <v>12</v>
      </c>
    </row>
    <row r="55" spans="1:13" ht="12.75" customHeight="1">
      <c r="A55" s="78" t="s">
        <v>56</v>
      </c>
      <c r="B55" s="78"/>
      <c r="C55" s="78"/>
      <c r="D55" s="78"/>
      <c r="E55" s="78"/>
    </row>
    <row r="56" spans="1:13" ht="79.5" customHeight="1">
      <c r="A56" s="78"/>
      <c r="B56" s="78"/>
      <c r="C56" s="78"/>
      <c r="D56" s="78"/>
      <c r="E56" s="78"/>
    </row>
    <row r="57" spans="1:13" ht="267.75" customHeight="1">
      <c r="A57" s="5"/>
    </row>
  </sheetData>
  <mergeCells count="8">
    <mergeCell ref="A55:E56"/>
    <mergeCell ref="A33:E33"/>
    <mergeCell ref="A1:D1"/>
    <mergeCell ref="A17:E17"/>
    <mergeCell ref="A21:E21"/>
    <mergeCell ref="A29:E29"/>
    <mergeCell ref="A8:D8"/>
    <mergeCell ref="A12:E12"/>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7"/>
  <sheetViews>
    <sheetView showGridLines="0" topLeftCell="A34"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 min="7" max="7" width="12.71093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50">
        <v>676.4</v>
      </c>
      <c r="C3" s="23">
        <v>11060.3</v>
      </c>
      <c r="D3" s="23">
        <v>23370.3</v>
      </c>
      <c r="E3" s="36">
        <v>35107</v>
      </c>
    </row>
    <row r="4" spans="1:5">
      <c r="A4" s="26" t="s">
        <v>5</v>
      </c>
      <c r="B4" s="51">
        <v>211.2</v>
      </c>
      <c r="C4" s="38">
        <v>0</v>
      </c>
      <c r="D4" s="38">
        <v>671.33</v>
      </c>
      <c r="E4" s="37">
        <f>SUM(B4:D4)</f>
        <v>882.53</v>
      </c>
    </row>
    <row r="5" spans="1:5" ht="13.5" thickBot="1">
      <c r="A5" s="27" t="s">
        <v>13</v>
      </c>
      <c r="B5" s="42">
        <v>887.6</v>
      </c>
      <c r="C5" s="20">
        <v>11060.3</v>
      </c>
      <c r="D5" s="20">
        <v>24041.63</v>
      </c>
      <c r="E5" s="20">
        <v>35989.53</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7046000</v>
      </c>
      <c r="C10" s="17">
        <v>265500</v>
      </c>
      <c r="D10" s="17">
        <v>5085100</v>
      </c>
      <c r="E10" s="18">
        <v>12396600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14101956024.310959</v>
      </c>
      <c r="B14" s="17">
        <v>13251642591.254972</v>
      </c>
      <c r="C14" s="17">
        <v>13244517013.756472</v>
      </c>
      <c r="D14" s="17">
        <v>7658670506.6984529</v>
      </c>
      <c r="E14" s="18">
        <v>7550370309.1489267</v>
      </c>
    </row>
    <row r="15" spans="1:5">
      <c r="A15" t="s">
        <v>45</v>
      </c>
    </row>
    <row r="17" spans="1:5" ht="13.5" thickBot="1">
      <c r="A17" s="79" t="s">
        <v>7</v>
      </c>
      <c r="B17" s="79"/>
      <c r="C17" s="79"/>
      <c r="D17" s="79"/>
      <c r="E17" s="79"/>
    </row>
    <row r="18" spans="1:5" ht="13.5" thickBot="1">
      <c r="A18" s="9" t="s">
        <v>1</v>
      </c>
      <c r="B18" s="10" t="s">
        <v>9</v>
      </c>
      <c r="C18" s="10" t="s">
        <v>2</v>
      </c>
      <c r="D18" s="10" t="s">
        <v>10</v>
      </c>
      <c r="E18" s="11" t="s">
        <v>11</v>
      </c>
    </row>
    <row r="19" spans="1:5" ht="13.5" thickBot="1">
      <c r="A19" s="16">
        <v>101</v>
      </c>
      <c r="B19" s="17">
        <v>225</v>
      </c>
      <c r="C19" s="17">
        <v>10823</v>
      </c>
      <c r="D19" s="17">
        <v>8257</v>
      </c>
      <c r="E19" s="18">
        <v>2278262</v>
      </c>
    </row>
    <row r="20" spans="1:5" ht="15.75">
      <c r="A20" s="1"/>
    </row>
    <row r="21" spans="1:5" ht="13.5" thickBot="1">
      <c r="A21" s="76" t="s">
        <v>8</v>
      </c>
      <c r="B21" s="77"/>
      <c r="C21" s="77"/>
      <c r="D21" s="77"/>
      <c r="E21" s="77"/>
    </row>
    <row r="22" spans="1:5" ht="13.5" thickBot="1">
      <c r="A22" s="9" t="s">
        <v>1</v>
      </c>
      <c r="B22" s="10" t="s">
        <v>9</v>
      </c>
      <c r="C22" s="10" t="s">
        <v>2</v>
      </c>
      <c r="D22" s="10" t="s">
        <v>10</v>
      </c>
      <c r="E22" s="11" t="s">
        <v>11</v>
      </c>
    </row>
    <row r="23" spans="1:5" ht="13.5" thickBot="1">
      <c r="A23" s="52">
        <v>0.33231246181411578</v>
      </c>
      <c r="B23" s="53">
        <v>0.38999302401443259</v>
      </c>
      <c r="C23" s="53">
        <v>0.45392894759737035</v>
      </c>
      <c r="D23" s="53">
        <v>1.068136081777084</v>
      </c>
      <c r="E23" s="54">
        <v>2.1134307531583882</v>
      </c>
    </row>
    <row r="25" spans="1:5" ht="13.5" thickBot="1">
      <c r="A25" s="12" t="s">
        <v>16</v>
      </c>
    </row>
    <row r="26" spans="1:5" ht="13.5" thickBot="1">
      <c r="A26" s="46" t="s">
        <v>17</v>
      </c>
      <c r="B26" s="46" t="s">
        <v>18</v>
      </c>
    </row>
    <row r="27" spans="1:5" ht="13.5" thickBot="1">
      <c r="A27" s="48">
        <v>405334539.50000101</v>
      </c>
      <c r="B27" s="49">
        <v>6.04</v>
      </c>
      <c r="C27" s="55">
        <f>ROUND(B27,3)</f>
        <v>6.04</v>
      </c>
    </row>
    <row r="28" spans="1:5">
      <c r="A28" s="35"/>
    </row>
    <row r="29" spans="1:5" ht="13.5" thickBot="1">
      <c r="A29" s="76" t="s">
        <v>37</v>
      </c>
      <c r="B29" s="77"/>
      <c r="C29" s="77"/>
      <c r="D29" s="77"/>
      <c r="E29" s="77"/>
    </row>
    <row r="30" spans="1:5" ht="13.5" customHeight="1" thickBot="1">
      <c r="A30" s="46" t="s">
        <v>37</v>
      </c>
      <c r="B30" s="46" t="s">
        <v>39</v>
      </c>
    </row>
    <row r="31" spans="1:5" ht="13.5" thickBot="1">
      <c r="A31" s="48">
        <v>2509884</v>
      </c>
      <c r="B31" s="48" t="s">
        <v>54</v>
      </c>
    </row>
    <row r="33" spans="1:13" ht="13.5" thickBot="1">
      <c r="A33" s="76" t="s">
        <v>14</v>
      </c>
      <c r="B33" s="77"/>
      <c r="C33" s="77"/>
      <c r="D33" s="77"/>
      <c r="E33" s="77"/>
    </row>
    <row r="34" spans="1:13" ht="13.5" customHeight="1" thickBot="1">
      <c r="A34" s="46" t="s">
        <v>15</v>
      </c>
      <c r="B34" s="46" t="s">
        <v>19</v>
      </c>
    </row>
    <row r="35" spans="1:13" ht="13.5" thickBot="1">
      <c r="A35" s="48">
        <v>1912559</v>
      </c>
      <c r="B35" s="48">
        <v>9341843811</v>
      </c>
    </row>
    <row r="37" spans="1:13" ht="13.5" thickBot="1">
      <c r="A37" s="4" t="s">
        <v>33</v>
      </c>
    </row>
    <row r="38" spans="1:13" ht="15" thickBot="1">
      <c r="A38" s="33" t="s">
        <v>20</v>
      </c>
      <c r="B38" s="7" t="s">
        <v>1</v>
      </c>
      <c r="C38" s="7" t="s">
        <v>34</v>
      </c>
      <c r="D38" s="7" t="s">
        <v>35</v>
      </c>
      <c r="E38" s="11" t="s">
        <v>13</v>
      </c>
    </row>
    <row r="39" spans="1:13">
      <c r="A39" s="34" t="s">
        <v>21</v>
      </c>
      <c r="B39" s="28">
        <v>629343574.43499839</v>
      </c>
      <c r="C39" s="8">
        <v>23449696.199999947</v>
      </c>
      <c r="D39" s="8">
        <v>3674020.7550000018</v>
      </c>
      <c r="E39" s="36">
        <v>656467291.38999832</v>
      </c>
      <c r="F39" s="44"/>
      <c r="G39" s="45"/>
      <c r="H39" s="45"/>
      <c r="I39" s="45"/>
      <c r="J39" s="45"/>
      <c r="K39" s="45"/>
      <c r="L39" s="45"/>
      <c r="M39" s="43"/>
    </row>
    <row r="40" spans="1:13">
      <c r="A40" s="34" t="s">
        <v>22</v>
      </c>
      <c r="B40" s="29">
        <v>660175659.15000033</v>
      </c>
      <c r="C40" s="30">
        <v>20713314.190999966</v>
      </c>
      <c r="D40" s="30">
        <v>4418034.3969999906</v>
      </c>
      <c r="E40" s="37">
        <v>685307007.73800027</v>
      </c>
      <c r="F40" s="44"/>
      <c r="G40" s="45"/>
      <c r="H40" s="45"/>
      <c r="I40" s="45"/>
      <c r="J40" s="45"/>
      <c r="K40" s="45"/>
      <c r="L40" s="45"/>
      <c r="M40" s="43"/>
    </row>
    <row r="41" spans="1:13">
      <c r="A41" s="34" t="s">
        <v>23</v>
      </c>
      <c r="B41" s="29">
        <v>532030452.01799941</v>
      </c>
      <c r="C41" s="30">
        <v>16704139.579999959</v>
      </c>
      <c r="D41" s="30">
        <v>6240762.1170000006</v>
      </c>
      <c r="E41" s="37">
        <v>554975353.71499932</v>
      </c>
      <c r="F41" s="44"/>
      <c r="G41" s="45"/>
      <c r="H41" s="45"/>
      <c r="I41" s="45"/>
      <c r="J41" s="45"/>
      <c r="K41" s="45"/>
      <c r="L41" s="45"/>
      <c r="M41" s="43"/>
    </row>
    <row r="42" spans="1:13">
      <c r="A42" s="34" t="s">
        <v>24</v>
      </c>
      <c r="B42" s="29">
        <v>452452018.59100008</v>
      </c>
      <c r="C42" s="30">
        <v>14156173.29699998</v>
      </c>
      <c r="D42" s="30">
        <v>6657296.6660000086</v>
      </c>
      <c r="E42" s="37">
        <v>473265488.55400008</v>
      </c>
      <c r="F42" s="44"/>
      <c r="G42" s="45"/>
      <c r="H42" s="45"/>
      <c r="I42" s="45"/>
      <c r="J42" s="45"/>
      <c r="K42" s="45"/>
      <c r="L42" s="45"/>
      <c r="M42" s="43"/>
    </row>
    <row r="43" spans="1:13">
      <c r="A43" s="34" t="s">
        <v>25</v>
      </c>
      <c r="B43" s="29">
        <v>268786693.9339999</v>
      </c>
      <c r="C43" s="30">
        <v>8146927.4840000141</v>
      </c>
      <c r="D43" s="30">
        <v>7545594.6449999874</v>
      </c>
      <c r="E43" s="37">
        <v>284479216.0629999</v>
      </c>
      <c r="F43" s="44"/>
      <c r="G43" s="45"/>
      <c r="H43" s="45"/>
      <c r="I43" s="45"/>
      <c r="J43" s="45"/>
      <c r="K43" s="45"/>
      <c r="L43" s="45"/>
      <c r="M43" s="43"/>
    </row>
    <row r="44" spans="1:13">
      <c r="A44" s="34" t="s">
        <v>26</v>
      </c>
      <c r="B44" s="29">
        <v>169864451.54299936</v>
      </c>
      <c r="C44" s="30">
        <v>6759649.5910000037</v>
      </c>
      <c r="D44" s="30">
        <v>6425335.0039999969</v>
      </c>
      <c r="E44" s="37">
        <v>183049436.13799936</v>
      </c>
      <c r="F44" s="44"/>
      <c r="G44" s="45"/>
      <c r="H44" s="45"/>
      <c r="I44" s="45"/>
      <c r="J44" s="45"/>
      <c r="K44" s="45"/>
      <c r="L44" s="45"/>
      <c r="M44" s="43"/>
    </row>
    <row r="45" spans="1:13">
      <c r="A45" s="34" t="s">
        <v>27</v>
      </c>
      <c r="B45" s="29">
        <v>146390551.49899977</v>
      </c>
      <c r="C45" s="30">
        <v>3865052.2139999941</v>
      </c>
      <c r="D45" s="30">
        <v>6513793.4379999889</v>
      </c>
      <c r="E45" s="37">
        <v>156769397.15099975</v>
      </c>
      <c r="F45" s="44"/>
      <c r="G45" s="45" t="s">
        <v>53</v>
      </c>
      <c r="H45" s="45"/>
      <c r="I45" s="45"/>
      <c r="J45" s="45"/>
      <c r="K45" s="45"/>
      <c r="L45" s="45"/>
      <c r="M45" s="43"/>
    </row>
    <row r="46" spans="1:13">
      <c r="A46" s="34" t="s">
        <v>28</v>
      </c>
      <c r="B46" s="29">
        <v>141891619.54100028</v>
      </c>
      <c r="C46" s="30">
        <v>3479065.5440000091</v>
      </c>
      <c r="D46" s="30">
        <v>7434656.0480000088</v>
      </c>
      <c r="E46" s="37">
        <v>152805341.13300028</v>
      </c>
      <c r="F46" s="44"/>
      <c r="G46" s="45"/>
      <c r="H46" s="45"/>
      <c r="I46" s="45"/>
      <c r="J46" s="45"/>
      <c r="K46" s="45"/>
      <c r="L46" s="45"/>
      <c r="M46" s="43"/>
    </row>
    <row r="47" spans="1:13">
      <c r="A47" s="34" t="s">
        <v>29</v>
      </c>
      <c r="B47" s="29">
        <v>167248062.18699989</v>
      </c>
      <c r="C47" s="30">
        <v>7076249.2890000315</v>
      </c>
      <c r="D47" s="30">
        <v>6886644.5360000217</v>
      </c>
      <c r="E47" s="37">
        <v>181210956.01199993</v>
      </c>
      <c r="F47" s="44"/>
      <c r="G47" s="45"/>
      <c r="H47" s="45"/>
      <c r="I47" s="45"/>
      <c r="J47" s="45"/>
      <c r="K47" s="45"/>
      <c r="L47" s="45"/>
      <c r="M47" s="43"/>
    </row>
    <row r="48" spans="1:13">
      <c r="A48" s="34" t="s">
        <v>30</v>
      </c>
      <c r="B48" s="29">
        <v>439122067.72900057</v>
      </c>
      <c r="C48" s="30">
        <v>10263863.916000003</v>
      </c>
      <c r="D48" s="30">
        <v>6175259.5590000199</v>
      </c>
      <c r="E48" s="37">
        <v>455561191.20400059</v>
      </c>
      <c r="F48" s="44"/>
      <c r="G48" s="45"/>
      <c r="H48" s="45"/>
      <c r="I48" s="45"/>
      <c r="J48" s="45"/>
      <c r="K48" s="45"/>
      <c r="L48" s="45"/>
      <c r="M48" s="43"/>
    </row>
    <row r="49" spans="1:13">
      <c r="A49" s="34" t="s">
        <v>31</v>
      </c>
      <c r="B49" s="29">
        <v>547248321.11599886</v>
      </c>
      <c r="C49" s="30">
        <v>14780083.045999903</v>
      </c>
      <c r="D49" s="30">
        <v>4293948.4069999913</v>
      </c>
      <c r="E49" s="37">
        <v>566322352.56899869</v>
      </c>
      <c r="F49" s="44"/>
      <c r="G49" s="45"/>
      <c r="H49" s="45"/>
      <c r="I49" s="45"/>
      <c r="J49" s="45"/>
      <c r="K49" s="45"/>
      <c r="L49" s="45"/>
      <c r="M49" s="43"/>
    </row>
    <row r="50" spans="1:13">
      <c r="A50" s="34" t="s">
        <v>32</v>
      </c>
      <c r="B50" s="29">
        <v>652577548.14999986</v>
      </c>
      <c r="C50" s="30">
        <v>19251181.534999922</v>
      </c>
      <c r="D50" s="30">
        <v>4194575.7969999975</v>
      </c>
      <c r="E50" s="37">
        <v>676023305.48199987</v>
      </c>
      <c r="F50" s="44"/>
      <c r="G50" s="45"/>
      <c r="H50" s="45"/>
      <c r="I50" s="45"/>
      <c r="J50" s="45"/>
      <c r="K50" s="45"/>
      <c r="L50" s="45"/>
      <c r="M50" s="43"/>
    </row>
    <row r="51" spans="1:13" ht="13.5" thickBot="1">
      <c r="A51" s="27" t="s">
        <v>13</v>
      </c>
      <c r="B51" s="31">
        <v>4807131019.8929968</v>
      </c>
      <c r="C51" s="32">
        <v>148645395.88699973</v>
      </c>
      <c r="D51" s="32">
        <v>70459921.369000018</v>
      </c>
      <c r="E51" s="67">
        <v>5026236337.1489964</v>
      </c>
      <c r="G51" s="43"/>
      <c r="H51" s="43"/>
      <c r="I51" s="43"/>
    </row>
    <row r="52" spans="1:13" ht="14.25">
      <c r="A52" s="2" t="s">
        <v>36</v>
      </c>
    </row>
    <row r="53" spans="1:13" ht="14.25">
      <c r="A53" s="2"/>
    </row>
    <row r="54" spans="1:13" ht="15.75">
      <c r="A54" s="1" t="s">
        <v>12</v>
      </c>
    </row>
    <row r="55" spans="1:13" ht="12.75" customHeight="1">
      <c r="A55" s="78" t="s">
        <v>56</v>
      </c>
      <c r="B55" s="78"/>
      <c r="C55" s="78"/>
      <c r="D55" s="78"/>
      <c r="E55" s="78"/>
    </row>
    <row r="56" spans="1:13" ht="79.5" customHeight="1">
      <c r="A56" s="78"/>
      <c r="B56" s="78"/>
      <c r="C56" s="78"/>
      <c r="D56" s="78"/>
      <c r="E56" s="78"/>
    </row>
    <row r="57" spans="1:13" ht="267.75" customHeight="1">
      <c r="A57" s="5"/>
    </row>
  </sheetData>
  <mergeCells count="8">
    <mergeCell ref="A55:E56"/>
    <mergeCell ref="A33:E33"/>
    <mergeCell ref="A1:D1"/>
    <mergeCell ref="A17:E17"/>
    <mergeCell ref="A21:E21"/>
    <mergeCell ref="A29:E29"/>
    <mergeCell ref="A8:D8"/>
    <mergeCell ref="A12:E12"/>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showGridLines="0" topLeftCell="A14"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 min="7" max="7" width="12.71093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22">
        <v>667</v>
      </c>
      <c r="C3" s="23">
        <v>10786</v>
      </c>
      <c r="D3" s="23">
        <v>23160</v>
      </c>
      <c r="E3" s="36">
        <v>34613</v>
      </c>
    </row>
    <row r="4" spans="1:5">
      <c r="A4" s="26" t="s">
        <v>5</v>
      </c>
      <c r="B4" s="24">
        <v>211</v>
      </c>
      <c r="C4" s="25">
        <v>0</v>
      </c>
      <c r="D4" s="25">
        <v>684</v>
      </c>
      <c r="E4" s="37">
        <v>895</v>
      </c>
    </row>
    <row r="5" spans="1:5" ht="13.5" thickBot="1">
      <c r="A5" s="27" t="s">
        <v>13</v>
      </c>
      <c r="B5" s="19">
        <v>878</v>
      </c>
      <c r="C5" s="20">
        <v>10786</v>
      </c>
      <c r="D5" s="20">
        <v>23844</v>
      </c>
      <c r="E5" s="21">
        <v>35508</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5046000</v>
      </c>
      <c r="C10" s="17">
        <v>196000</v>
      </c>
      <c r="D10" s="17">
        <v>5022000</v>
      </c>
      <c r="E10" s="18">
        <v>10264000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14245181618</v>
      </c>
      <c r="B14" s="17">
        <v>13407344976</v>
      </c>
      <c r="C14" s="17">
        <v>13436410076</v>
      </c>
      <c r="D14" s="17">
        <v>7770877789</v>
      </c>
      <c r="E14" s="18">
        <v>7723915436</v>
      </c>
    </row>
    <row r="15" spans="1:5">
      <c r="A15" t="s">
        <v>45</v>
      </c>
    </row>
    <row r="17" spans="1:5" ht="13.5" thickBot="1">
      <c r="A17" s="79" t="s">
        <v>7</v>
      </c>
      <c r="B17" s="79"/>
      <c r="C17" s="79"/>
      <c r="D17" s="79"/>
      <c r="E17" s="79"/>
    </row>
    <row r="18" spans="1:5" ht="13.5" thickBot="1">
      <c r="A18" s="9" t="s">
        <v>1</v>
      </c>
      <c r="B18" s="10" t="s">
        <v>9</v>
      </c>
      <c r="C18" s="10" t="s">
        <v>2</v>
      </c>
      <c r="D18" s="10" t="s">
        <v>10</v>
      </c>
      <c r="E18" s="11" t="s">
        <v>11</v>
      </c>
    </row>
    <row r="19" spans="1:5" ht="13.5" thickBot="1">
      <c r="A19" s="16">
        <v>99</v>
      </c>
      <c r="B19" s="17">
        <v>224</v>
      </c>
      <c r="C19" s="17">
        <v>10802</v>
      </c>
      <c r="D19" s="17">
        <v>8161</v>
      </c>
      <c r="E19" s="18">
        <v>2363423</v>
      </c>
    </row>
    <row r="20" spans="1:5" ht="15.75">
      <c r="A20" s="1"/>
    </row>
    <row r="21" spans="1:5" ht="13.5" thickBot="1">
      <c r="A21" s="76" t="s">
        <v>8</v>
      </c>
      <c r="B21" s="77"/>
      <c r="C21" s="77"/>
      <c r="D21" s="77"/>
      <c r="E21" s="77"/>
    </row>
    <row r="22" spans="1:5" ht="13.5" thickBot="1">
      <c r="A22" s="9" t="s">
        <v>1</v>
      </c>
      <c r="B22" s="10" t="s">
        <v>9</v>
      </c>
      <c r="C22" s="10" t="s">
        <v>2</v>
      </c>
      <c r="D22" s="10" t="s">
        <v>10</v>
      </c>
      <c r="E22" s="11" t="s">
        <v>11</v>
      </c>
    </row>
    <row r="23" spans="1:5" ht="13.5" thickBot="1">
      <c r="A23" s="13">
        <v>0.34</v>
      </c>
      <c r="B23" s="14">
        <v>0.41</v>
      </c>
      <c r="C23" s="14">
        <v>0.5</v>
      </c>
      <c r="D23" s="14">
        <v>1.1599999999999999</v>
      </c>
      <c r="E23" s="15">
        <v>1.88</v>
      </c>
    </row>
    <row r="25" spans="1:5" ht="13.5" thickBot="1">
      <c r="A25" s="12" t="s">
        <v>16</v>
      </c>
    </row>
    <row r="26" spans="1:5" ht="13.5" thickBot="1">
      <c r="A26" s="46" t="s">
        <v>17</v>
      </c>
      <c r="B26" s="46" t="s">
        <v>18</v>
      </c>
    </row>
    <row r="27" spans="1:5" ht="13.5" thickBot="1">
      <c r="A27" s="48">
        <v>407105625</v>
      </c>
      <c r="B27" s="47">
        <v>5.69</v>
      </c>
    </row>
    <row r="28" spans="1:5">
      <c r="A28" s="35"/>
    </row>
    <row r="29" spans="1:5" ht="13.5" thickBot="1">
      <c r="A29" s="76" t="s">
        <v>37</v>
      </c>
      <c r="B29" s="77"/>
      <c r="C29" s="77"/>
      <c r="D29" s="77"/>
      <c r="E29" s="77"/>
    </row>
    <row r="30" spans="1:5" ht="13.5" customHeight="1" thickBot="1">
      <c r="A30" s="46" t="s">
        <v>37</v>
      </c>
      <c r="B30" s="46" t="s">
        <v>39</v>
      </c>
    </row>
    <row r="31" spans="1:5" ht="13.5" thickBot="1">
      <c r="A31" s="48">
        <v>2452426</v>
      </c>
      <c r="B31" s="48" t="s">
        <v>40</v>
      </c>
    </row>
    <row r="33" spans="1:13" ht="13.5" thickBot="1">
      <c r="A33" s="76" t="s">
        <v>14</v>
      </c>
      <c r="B33" s="77"/>
      <c r="C33" s="77"/>
      <c r="D33" s="77"/>
      <c r="E33" s="77"/>
    </row>
    <row r="34" spans="1:13" ht="13.5" customHeight="1" thickBot="1">
      <c r="A34" s="46" t="s">
        <v>15</v>
      </c>
      <c r="B34" s="46" t="s">
        <v>19</v>
      </c>
    </row>
    <row r="35" spans="1:13" ht="13.5" thickBot="1">
      <c r="A35" s="48">
        <v>1841306</v>
      </c>
      <c r="B35" s="48">
        <v>9316639447</v>
      </c>
    </row>
    <row r="37" spans="1:13" ht="13.5" thickBot="1">
      <c r="A37" s="4" t="s">
        <v>33</v>
      </c>
    </row>
    <row r="38" spans="1:13" ht="15" thickBot="1">
      <c r="A38" s="33" t="s">
        <v>20</v>
      </c>
      <c r="B38" s="7" t="s">
        <v>1</v>
      </c>
      <c r="C38" s="7" t="s">
        <v>34</v>
      </c>
      <c r="D38" s="7" t="s">
        <v>35</v>
      </c>
      <c r="E38" s="11" t="s">
        <v>13</v>
      </c>
    </row>
    <row r="39" spans="1:13">
      <c r="A39" s="34" t="s">
        <v>21</v>
      </c>
      <c r="B39" s="28">
        <v>673945930</v>
      </c>
      <c r="C39" s="8">
        <v>22105772</v>
      </c>
      <c r="D39" s="8">
        <v>2037830</v>
      </c>
      <c r="E39" s="36">
        <v>698089532</v>
      </c>
      <c r="F39" s="44"/>
      <c r="G39" s="45"/>
      <c r="H39" s="45"/>
      <c r="I39" s="45"/>
      <c r="J39" s="45"/>
      <c r="K39" s="45"/>
      <c r="L39" s="45"/>
      <c r="M39" s="43"/>
    </row>
    <row r="40" spans="1:13">
      <c r="A40" s="34" t="s">
        <v>22</v>
      </c>
      <c r="B40" s="29">
        <v>601951605</v>
      </c>
      <c r="C40" s="30">
        <v>21958061.75</v>
      </c>
      <c r="D40" s="30">
        <v>2749581.75</v>
      </c>
      <c r="E40" s="37">
        <v>626659248.5</v>
      </c>
      <c r="F40" s="44"/>
      <c r="G40" s="45"/>
      <c r="H40" s="45"/>
      <c r="I40" s="45"/>
      <c r="J40" s="45"/>
      <c r="K40" s="45"/>
      <c r="L40" s="45"/>
      <c r="M40" s="43"/>
    </row>
    <row r="41" spans="1:13">
      <c r="A41" s="34" t="s">
        <v>23</v>
      </c>
      <c r="B41" s="29">
        <v>604946449.5</v>
      </c>
      <c r="C41" s="30">
        <v>19678354.75</v>
      </c>
      <c r="D41" s="30">
        <v>4508381.25</v>
      </c>
      <c r="E41" s="37">
        <v>629133185.5</v>
      </c>
      <c r="F41" s="44"/>
      <c r="G41" s="45"/>
      <c r="H41" s="45"/>
      <c r="I41" s="45"/>
      <c r="J41" s="45"/>
      <c r="K41" s="45"/>
      <c r="L41" s="45"/>
      <c r="M41" s="43"/>
    </row>
    <row r="42" spans="1:13">
      <c r="A42" s="34" t="s">
        <v>24</v>
      </c>
      <c r="B42" s="29">
        <v>344759748.5</v>
      </c>
      <c r="C42" s="30">
        <v>12348925</v>
      </c>
      <c r="D42" s="30">
        <v>4672032.5</v>
      </c>
      <c r="E42" s="37">
        <v>361780706</v>
      </c>
      <c r="F42" s="44"/>
      <c r="G42" s="45"/>
      <c r="H42" s="45"/>
      <c r="I42" s="45"/>
      <c r="J42" s="45"/>
      <c r="K42" s="45"/>
      <c r="L42" s="45"/>
      <c r="M42" s="43"/>
    </row>
    <row r="43" spans="1:13">
      <c r="A43" s="34" t="s">
        <v>25</v>
      </c>
      <c r="B43" s="29">
        <v>312169888.25</v>
      </c>
      <c r="C43" s="30">
        <v>10210906</v>
      </c>
      <c r="D43" s="30">
        <v>5226342.75</v>
      </c>
      <c r="E43" s="37">
        <v>327607137</v>
      </c>
      <c r="F43" s="44"/>
      <c r="G43" s="45"/>
      <c r="H43" s="45"/>
      <c r="I43" s="45"/>
      <c r="J43" s="45"/>
      <c r="K43" s="45"/>
      <c r="L43" s="45"/>
      <c r="M43" s="43"/>
    </row>
    <row r="44" spans="1:13">
      <c r="A44" s="34" t="s">
        <v>26</v>
      </c>
      <c r="B44" s="29">
        <v>190203760</v>
      </c>
      <c r="C44" s="30">
        <v>6476551</v>
      </c>
      <c r="D44" s="30">
        <v>4254155</v>
      </c>
      <c r="E44" s="37">
        <v>200934466</v>
      </c>
      <c r="F44" s="44"/>
      <c r="G44" s="45"/>
      <c r="H44" s="45"/>
      <c r="I44" s="45"/>
      <c r="J44" s="45"/>
      <c r="K44" s="45"/>
      <c r="L44" s="45"/>
      <c r="M44" s="43"/>
    </row>
    <row r="45" spans="1:13">
      <c r="A45" s="34" t="s">
        <v>27</v>
      </c>
      <c r="B45" s="29">
        <v>218655580.25</v>
      </c>
      <c r="C45" s="30">
        <v>6325327</v>
      </c>
      <c r="D45" s="30">
        <v>3501617.25</v>
      </c>
      <c r="E45" s="37">
        <v>228482524.5</v>
      </c>
      <c r="F45" s="44"/>
      <c r="G45" s="45"/>
      <c r="H45" s="45"/>
      <c r="I45" s="45"/>
      <c r="J45" s="45"/>
      <c r="K45" s="45"/>
      <c r="L45" s="45"/>
      <c r="M45" s="43"/>
    </row>
    <row r="46" spans="1:13">
      <c r="A46" s="34" t="s">
        <v>28</v>
      </c>
      <c r="B46" s="29">
        <v>254389552.25</v>
      </c>
      <c r="C46" s="30">
        <v>7505697.5</v>
      </c>
      <c r="D46" s="30">
        <v>3750313</v>
      </c>
      <c r="E46" s="37">
        <v>265645562.75</v>
      </c>
      <c r="F46" s="44"/>
      <c r="G46" s="45"/>
      <c r="H46" s="45"/>
      <c r="I46" s="45"/>
      <c r="J46" s="45"/>
      <c r="K46" s="45"/>
      <c r="L46" s="45"/>
      <c r="M46" s="43"/>
    </row>
    <row r="47" spans="1:13">
      <c r="A47" s="34" t="s">
        <v>29</v>
      </c>
      <c r="B47" s="29">
        <v>270249474.5</v>
      </c>
      <c r="C47" s="30">
        <v>9566851.25</v>
      </c>
      <c r="D47" s="30">
        <v>3771034</v>
      </c>
      <c r="E47" s="37">
        <v>283587359.75</v>
      </c>
      <c r="F47" s="44"/>
      <c r="G47" s="45"/>
      <c r="H47" s="45"/>
      <c r="I47" s="45"/>
      <c r="J47" s="45"/>
      <c r="K47" s="45"/>
      <c r="L47" s="45"/>
      <c r="M47" s="43"/>
    </row>
    <row r="48" spans="1:13">
      <c r="A48" s="34" t="s">
        <v>30</v>
      </c>
      <c r="B48" s="29">
        <v>361129093.5</v>
      </c>
      <c r="C48" s="30">
        <v>15685181</v>
      </c>
      <c r="D48" s="30">
        <v>3381574.25</v>
      </c>
      <c r="E48" s="37">
        <v>380195848.75</v>
      </c>
      <c r="F48" s="44"/>
      <c r="G48" s="45"/>
      <c r="H48" s="45"/>
      <c r="I48" s="45"/>
      <c r="J48" s="45"/>
      <c r="K48" s="45"/>
      <c r="L48" s="45"/>
      <c r="M48" s="43"/>
    </row>
    <row r="49" spans="1:13">
      <c r="A49" s="34" t="s">
        <v>31</v>
      </c>
      <c r="B49" s="29">
        <v>506637113.25</v>
      </c>
      <c r="C49" s="30">
        <v>21078041.5</v>
      </c>
      <c r="D49" s="30">
        <v>3288111</v>
      </c>
      <c r="E49" s="37">
        <v>531003265.75</v>
      </c>
      <c r="F49" s="44"/>
      <c r="G49" s="45"/>
      <c r="H49" s="45"/>
      <c r="I49" s="45"/>
      <c r="J49" s="45"/>
      <c r="K49" s="45"/>
      <c r="L49" s="45"/>
      <c r="M49" s="43"/>
    </row>
    <row r="50" spans="1:13">
      <c r="A50" s="34" t="s">
        <v>32</v>
      </c>
      <c r="B50" s="29">
        <v>589504008.25</v>
      </c>
      <c r="C50" s="30">
        <v>25896481</v>
      </c>
      <c r="D50" s="30">
        <v>2637189.25</v>
      </c>
      <c r="E50" s="37">
        <v>618037678.5</v>
      </c>
      <c r="F50" s="44"/>
      <c r="G50" s="45"/>
      <c r="H50" s="45"/>
      <c r="I50" s="45"/>
      <c r="J50" s="45"/>
      <c r="K50" s="45"/>
      <c r="L50" s="45"/>
      <c r="M50" s="43"/>
    </row>
    <row r="51" spans="1:13" ht="13.5" thickBot="1">
      <c r="A51" s="27" t="s">
        <v>13</v>
      </c>
      <c r="B51" s="31">
        <v>4928542203.25</v>
      </c>
      <c r="C51" s="32">
        <v>178836149.75</v>
      </c>
      <c r="D51" s="32">
        <v>43778162</v>
      </c>
      <c r="E51" s="67">
        <v>5151156515</v>
      </c>
      <c r="G51" s="43"/>
      <c r="H51" s="43"/>
      <c r="I51" s="43"/>
    </row>
    <row r="52" spans="1:13" ht="14.25">
      <c r="A52" s="2" t="s">
        <v>36</v>
      </c>
    </row>
    <row r="53" spans="1:13" ht="14.25">
      <c r="A53" s="2"/>
    </row>
    <row r="54" spans="1:13" ht="15.75">
      <c r="A54" s="1" t="s">
        <v>12</v>
      </c>
    </row>
    <row r="55" spans="1:13" ht="12.75" customHeight="1">
      <c r="A55" s="78" t="s">
        <v>57</v>
      </c>
      <c r="B55" s="78"/>
      <c r="C55" s="78"/>
      <c r="D55" s="78"/>
      <c r="E55" s="78"/>
    </row>
    <row r="56" spans="1:13" ht="79.5" customHeight="1">
      <c r="A56" s="78"/>
      <c r="B56" s="78"/>
      <c r="C56" s="78"/>
      <c r="D56" s="78"/>
      <c r="E56" s="78"/>
    </row>
    <row r="57" spans="1:13" ht="267.75" customHeight="1">
      <c r="A57" s="5"/>
    </row>
  </sheetData>
  <mergeCells count="8">
    <mergeCell ref="A55:E56"/>
    <mergeCell ref="A33:E33"/>
    <mergeCell ref="A1:D1"/>
    <mergeCell ref="A17:E17"/>
    <mergeCell ref="A21:E21"/>
    <mergeCell ref="A29:E29"/>
    <mergeCell ref="A8:D8"/>
    <mergeCell ref="A12:E12"/>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7"/>
  <sheetViews>
    <sheetView showGridLines="0" topLeftCell="A22"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671</v>
      </c>
      <c r="C3" s="23">
        <v>10756</v>
      </c>
      <c r="D3" s="23">
        <v>23515.599999999999</v>
      </c>
      <c r="E3" s="36">
        <v>34942.6</v>
      </c>
    </row>
    <row r="4" spans="1:5">
      <c r="A4" s="26" t="s">
        <v>5</v>
      </c>
      <c r="B4" s="41">
        <v>211.4</v>
      </c>
      <c r="C4" s="38">
        <v>0</v>
      </c>
      <c r="D4" s="38">
        <v>732.44</v>
      </c>
      <c r="E4" s="37">
        <f>SUM(B4:D4)</f>
        <v>943.84</v>
      </c>
    </row>
    <row r="5" spans="1:5" ht="13.5" thickBot="1">
      <c r="A5" s="27" t="s">
        <v>13</v>
      </c>
      <c r="B5" s="42">
        <v>882.4</v>
      </c>
      <c r="C5" s="20">
        <v>10756</v>
      </c>
      <c r="D5" s="20">
        <v>24248.04</v>
      </c>
      <c r="E5" s="21">
        <v>35886.44</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42">
        <v>7141000</v>
      </c>
      <c r="C10" s="17">
        <v>256500</v>
      </c>
      <c r="D10" s="17">
        <v>4998900</v>
      </c>
      <c r="E10" s="18">
        <v>12396400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14449738381.774242</v>
      </c>
      <c r="B14" s="17">
        <v>13641901702.242165</v>
      </c>
      <c r="C14" s="17">
        <v>13625909407.618313</v>
      </c>
      <c r="D14" s="17">
        <v>7946786903.7287903</v>
      </c>
      <c r="E14" s="18">
        <v>7769789091.6412888</v>
      </c>
    </row>
    <row r="15" spans="1:5">
      <c r="A15" t="s">
        <v>45</v>
      </c>
    </row>
    <row r="17" spans="1:8" ht="13.5" thickBot="1">
      <c r="A17" s="79" t="s">
        <v>7</v>
      </c>
      <c r="B17" s="79"/>
      <c r="C17" s="79"/>
      <c r="D17" s="79"/>
      <c r="E17" s="79"/>
    </row>
    <row r="18" spans="1:8" ht="13.5" thickBot="1">
      <c r="A18" s="9" t="s">
        <v>1</v>
      </c>
      <c r="B18" s="10" t="s">
        <v>9</v>
      </c>
      <c r="C18" s="10" t="s">
        <v>2</v>
      </c>
      <c r="D18" s="10" t="s">
        <v>10</v>
      </c>
      <c r="E18" s="11" t="s">
        <v>11</v>
      </c>
    </row>
    <row r="19" spans="1:8" ht="13.5" thickBot="1">
      <c r="A19" s="16">
        <v>99</v>
      </c>
      <c r="B19" s="17">
        <v>226</v>
      </c>
      <c r="C19" s="17">
        <v>10725</v>
      </c>
      <c r="D19" s="17">
        <v>8129</v>
      </c>
      <c r="E19" s="18">
        <v>2181124</v>
      </c>
    </row>
    <row r="20" spans="1:8" ht="15.75">
      <c r="A20" s="1"/>
    </row>
    <row r="21" spans="1:8" ht="13.5" thickBot="1">
      <c r="A21" s="76" t="s">
        <v>8</v>
      </c>
      <c r="B21" s="77"/>
      <c r="C21" s="77"/>
      <c r="D21" s="77"/>
      <c r="E21" s="77"/>
    </row>
    <row r="22" spans="1:8" ht="13.5" thickBot="1">
      <c r="A22" s="9" t="s">
        <v>1</v>
      </c>
      <c r="B22" s="10" t="s">
        <v>9</v>
      </c>
      <c r="C22" s="10" t="s">
        <v>2</v>
      </c>
      <c r="D22" s="10" t="s">
        <v>10</v>
      </c>
      <c r="E22" s="11" t="s">
        <v>11</v>
      </c>
    </row>
    <row r="23" spans="1:8" ht="13.5" thickBot="1">
      <c r="A23" s="13">
        <v>0.21381040481251093</v>
      </c>
      <c r="B23" s="14">
        <v>0.31134181807231387</v>
      </c>
      <c r="C23" s="14">
        <v>0.41833489451960965</v>
      </c>
      <c r="D23" s="14">
        <v>1.1065284393298158</v>
      </c>
      <c r="E23" s="15">
        <v>2.5192232262836169</v>
      </c>
    </row>
    <row r="25" spans="1:8" ht="13.5" thickBot="1">
      <c r="A25" s="12" t="s">
        <v>16</v>
      </c>
    </row>
    <row r="26" spans="1:8" ht="13.5" thickBot="1">
      <c r="A26" s="46" t="s">
        <v>17</v>
      </c>
      <c r="B26" s="46" t="s">
        <v>18</v>
      </c>
    </row>
    <row r="27" spans="1:8" ht="13.5" thickBot="1">
      <c r="A27" s="48">
        <v>420819419.52175069</v>
      </c>
      <c r="B27" s="49">
        <v>7.2319762476621428</v>
      </c>
    </row>
    <row r="28" spans="1:8">
      <c r="A28" s="35"/>
    </row>
    <row r="29" spans="1:8" ht="13.5" thickBot="1">
      <c r="A29" s="76" t="s">
        <v>37</v>
      </c>
      <c r="B29" s="77"/>
      <c r="C29" s="77"/>
      <c r="D29" s="77"/>
      <c r="E29" s="77"/>
    </row>
    <row r="30" spans="1:8" ht="13.5" customHeight="1" thickBot="1">
      <c r="A30" s="46" t="s">
        <v>38</v>
      </c>
      <c r="B30" s="46" t="s">
        <v>39</v>
      </c>
      <c r="D30" s="78"/>
      <c r="E30" s="78"/>
      <c r="F30" s="78"/>
      <c r="G30" s="78"/>
      <c r="H30" s="78"/>
    </row>
    <row r="31" spans="1:8" ht="13.5" thickBot="1">
      <c r="A31" s="48">
        <v>2543751.7200000002</v>
      </c>
      <c r="B31" s="48" t="s">
        <v>47</v>
      </c>
      <c r="D31" s="78"/>
      <c r="E31" s="78"/>
      <c r="F31" s="78"/>
      <c r="G31" s="78"/>
      <c r="H31" s="78"/>
    </row>
    <row r="33" spans="1:5" ht="13.5" thickBot="1">
      <c r="A33" s="76" t="s">
        <v>14</v>
      </c>
      <c r="B33" s="77"/>
      <c r="C33" s="77"/>
      <c r="D33" s="77"/>
      <c r="E33" s="77"/>
    </row>
    <row r="34" spans="1:5" ht="13.5" customHeight="1" thickBot="1">
      <c r="A34" s="46" t="s">
        <v>15</v>
      </c>
      <c r="B34" s="46" t="s">
        <v>19</v>
      </c>
    </row>
    <row r="35" spans="1:5" ht="13.5" thickBot="1">
      <c r="A35" s="48">
        <v>1889132</v>
      </c>
      <c r="B35" s="48">
        <v>9606728431</v>
      </c>
    </row>
    <row r="37" spans="1:5" ht="13.5" thickBot="1">
      <c r="A37" s="4" t="s">
        <v>33</v>
      </c>
    </row>
    <row r="38" spans="1:5" ht="15" thickBot="1">
      <c r="A38" s="33" t="s">
        <v>20</v>
      </c>
      <c r="B38" s="7" t="s">
        <v>1</v>
      </c>
      <c r="C38" s="7" t="s">
        <v>34</v>
      </c>
      <c r="D38" s="7" t="s">
        <v>11</v>
      </c>
      <c r="E38" s="11" t="s">
        <v>13</v>
      </c>
    </row>
    <row r="39" spans="1:5">
      <c r="A39" s="34" t="s">
        <v>21</v>
      </c>
      <c r="B39" s="28">
        <v>695095831.27100003</v>
      </c>
      <c r="C39" s="8">
        <v>20060773.300000001</v>
      </c>
      <c r="D39" s="8">
        <v>1649363.794</v>
      </c>
      <c r="E39" s="36">
        <v>716805968.36500001</v>
      </c>
    </row>
    <row r="40" spans="1:5">
      <c r="A40" s="34" t="s">
        <v>22</v>
      </c>
      <c r="B40" s="29">
        <v>579535099.36099994</v>
      </c>
      <c r="C40" s="30">
        <v>17403834.796999998</v>
      </c>
      <c r="D40" s="30">
        <v>1685416.324</v>
      </c>
      <c r="E40" s="37">
        <v>598624350.48199999</v>
      </c>
    </row>
    <row r="41" spans="1:5">
      <c r="A41" s="34" t="s">
        <v>23</v>
      </c>
      <c r="B41" s="29">
        <v>563865598.34300005</v>
      </c>
      <c r="C41" s="30">
        <v>15766214.589</v>
      </c>
      <c r="D41" s="30">
        <v>3225676.7230000002</v>
      </c>
      <c r="E41" s="37">
        <v>582857489.65500009</v>
      </c>
    </row>
    <row r="42" spans="1:5">
      <c r="A42" s="34" t="s">
        <v>24</v>
      </c>
      <c r="B42" s="29">
        <v>383197111.722</v>
      </c>
      <c r="C42" s="30">
        <v>10448369.333000001</v>
      </c>
      <c r="D42" s="30">
        <v>4509949.358</v>
      </c>
      <c r="E42" s="37">
        <v>398155430.41299999</v>
      </c>
    </row>
    <row r="43" spans="1:5">
      <c r="A43" s="34" t="s">
        <v>25</v>
      </c>
      <c r="B43" s="29">
        <v>286858496.96700001</v>
      </c>
      <c r="C43" s="30">
        <v>7545096.3279999997</v>
      </c>
      <c r="D43" s="30">
        <v>3582576.6209999998</v>
      </c>
      <c r="E43" s="37">
        <v>297986169.91600001</v>
      </c>
    </row>
    <row r="44" spans="1:5">
      <c r="A44" s="34" t="s">
        <v>26</v>
      </c>
      <c r="B44" s="29">
        <v>189727462.081</v>
      </c>
      <c r="C44" s="30">
        <v>3931935.8059999999</v>
      </c>
      <c r="D44" s="30">
        <v>3831508.0109999999</v>
      </c>
      <c r="E44" s="37">
        <v>197490905.898</v>
      </c>
    </row>
    <row r="45" spans="1:5">
      <c r="A45" s="34" t="s">
        <v>27</v>
      </c>
      <c r="B45" s="29">
        <v>147278828.03999999</v>
      </c>
      <c r="C45" s="30">
        <v>2679932.6800000002</v>
      </c>
      <c r="D45" s="30">
        <v>3857658.2620000001</v>
      </c>
      <c r="E45" s="37">
        <v>153816418.98199999</v>
      </c>
    </row>
    <row r="46" spans="1:5">
      <c r="A46" s="34" t="s">
        <v>28</v>
      </c>
      <c r="B46" s="29">
        <v>118586840.51800001</v>
      </c>
      <c r="C46" s="30">
        <v>3029157.0189999999</v>
      </c>
      <c r="D46" s="30">
        <v>3276019.08</v>
      </c>
      <c r="E46" s="37">
        <v>124892016.617</v>
      </c>
    </row>
    <row r="47" spans="1:5">
      <c r="A47" s="34" t="s">
        <v>29</v>
      </c>
      <c r="B47" s="29">
        <v>241047744.35299999</v>
      </c>
      <c r="C47" s="30">
        <v>6200843.0659999996</v>
      </c>
      <c r="D47" s="30">
        <v>3277948.1209999998</v>
      </c>
      <c r="E47" s="37">
        <v>250526535.53999996</v>
      </c>
    </row>
    <row r="48" spans="1:5">
      <c r="A48" s="34" t="s">
        <v>30</v>
      </c>
      <c r="B48" s="29">
        <v>418531874.16399997</v>
      </c>
      <c r="C48" s="30">
        <v>11275833.604</v>
      </c>
      <c r="D48" s="30">
        <v>3759147.1839999999</v>
      </c>
      <c r="E48" s="37">
        <v>433566854.95199996</v>
      </c>
    </row>
    <row r="49" spans="1:5">
      <c r="A49" s="34" t="s">
        <v>31</v>
      </c>
      <c r="B49" s="29">
        <v>523576392.917</v>
      </c>
      <c r="C49" s="30">
        <v>16098731.264</v>
      </c>
      <c r="D49" s="30">
        <v>3082557.514</v>
      </c>
      <c r="E49" s="37">
        <v>542757681.69500005</v>
      </c>
    </row>
    <row r="50" spans="1:5">
      <c r="A50" s="34" t="s">
        <v>32</v>
      </c>
      <c r="B50" s="29">
        <v>726668209.88</v>
      </c>
      <c r="C50" s="30">
        <v>22744114.697000001</v>
      </c>
      <c r="D50" s="30">
        <v>2799027.5010000002</v>
      </c>
      <c r="E50" s="37">
        <v>752211352.07800007</v>
      </c>
    </row>
    <row r="51" spans="1:5" ht="13.5" thickBot="1">
      <c r="A51" s="27" t="s">
        <v>13</v>
      </c>
      <c r="B51" s="31">
        <v>4873969489.6169996</v>
      </c>
      <c r="C51" s="32">
        <v>137184836.48300001</v>
      </c>
      <c r="D51" s="32">
        <v>38536848.493000001</v>
      </c>
      <c r="E51" s="67">
        <v>5049691174.5930004</v>
      </c>
    </row>
    <row r="52" spans="1:5" ht="14.25">
      <c r="A52" s="2" t="s">
        <v>36</v>
      </c>
    </row>
    <row r="53" spans="1:5" ht="14.25">
      <c r="A53" s="2"/>
    </row>
    <row r="54" spans="1:5" ht="15.75">
      <c r="A54" s="1" t="s">
        <v>12</v>
      </c>
    </row>
    <row r="55" spans="1:5" ht="15" customHeight="1">
      <c r="A55" s="78" t="s">
        <v>57</v>
      </c>
      <c r="B55" s="78"/>
      <c r="C55" s="78"/>
      <c r="D55" s="78"/>
      <c r="E55" s="78"/>
    </row>
    <row r="56" spans="1:5" ht="75" customHeight="1">
      <c r="A56" s="78"/>
      <c r="B56" s="78"/>
      <c r="C56" s="78"/>
      <c r="D56" s="78"/>
      <c r="E56" s="78"/>
    </row>
    <row r="57" spans="1:5" ht="267.75" customHeight="1">
      <c r="A57" s="5"/>
    </row>
  </sheetData>
  <mergeCells count="9">
    <mergeCell ref="A55:E56"/>
    <mergeCell ref="A33:E33"/>
    <mergeCell ref="A1:D1"/>
    <mergeCell ref="A17:E17"/>
    <mergeCell ref="A21:E21"/>
    <mergeCell ref="A29:E29"/>
    <mergeCell ref="A8:D8"/>
    <mergeCell ref="A12:E12"/>
    <mergeCell ref="D30:H31"/>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7"/>
  <sheetViews>
    <sheetView showGridLines="0" topLeftCell="A31"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672</v>
      </c>
      <c r="C3" s="23">
        <v>10754.42</v>
      </c>
      <c r="D3" s="23">
        <v>23434.22</v>
      </c>
      <c r="E3" s="36">
        <v>34860.639999999999</v>
      </c>
    </row>
    <row r="4" spans="1:5">
      <c r="A4" s="26" t="s">
        <v>5</v>
      </c>
      <c r="B4" s="41">
        <v>239.4</v>
      </c>
      <c r="C4" s="38">
        <v>0</v>
      </c>
      <c r="D4" s="38">
        <v>731.8</v>
      </c>
      <c r="E4" s="37">
        <v>971.2</v>
      </c>
    </row>
    <row r="5" spans="1:5" ht="13.5" thickBot="1">
      <c r="A5" s="27" t="s">
        <v>13</v>
      </c>
      <c r="B5" s="42">
        <v>911.4</v>
      </c>
      <c r="C5" s="20">
        <v>10754.42</v>
      </c>
      <c r="D5" s="20">
        <v>24166.02</v>
      </c>
      <c r="E5" s="21">
        <v>35831.839999999997</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42">
        <v>7172000</v>
      </c>
      <c r="C10" s="17">
        <v>256500</v>
      </c>
      <c r="D10" s="17">
        <v>5031200</v>
      </c>
      <c r="E10" s="18">
        <v>12459700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14108432183.832001</v>
      </c>
      <c r="B14" s="17">
        <v>13299417356.316</v>
      </c>
      <c r="C14" s="17">
        <v>13284735461.436001</v>
      </c>
      <c r="D14" s="17">
        <v>7723243719.1999998</v>
      </c>
      <c r="E14" s="18">
        <v>7609600970.323</v>
      </c>
    </row>
    <row r="15" spans="1:5">
      <c r="A15" t="s">
        <v>45</v>
      </c>
    </row>
    <row r="17" spans="1:5" ht="13.5" thickBot="1">
      <c r="A17" s="79" t="s">
        <v>7</v>
      </c>
      <c r="B17" s="79"/>
      <c r="C17" s="79"/>
      <c r="D17" s="79"/>
      <c r="E17" s="79"/>
    </row>
    <row r="18" spans="1:5" ht="13.5" thickBot="1">
      <c r="A18" s="9" t="s">
        <v>1</v>
      </c>
      <c r="B18" s="10" t="s">
        <v>9</v>
      </c>
      <c r="C18" s="10" t="s">
        <v>2</v>
      </c>
      <c r="D18" s="10" t="s">
        <v>10</v>
      </c>
      <c r="E18" s="11" t="s">
        <v>11</v>
      </c>
    </row>
    <row r="19" spans="1:5" ht="13.5" thickBot="1">
      <c r="A19" s="16">
        <v>98</v>
      </c>
      <c r="B19" s="17">
        <v>227</v>
      </c>
      <c r="C19" s="17">
        <v>10771</v>
      </c>
      <c r="D19" s="17">
        <v>8159</v>
      </c>
      <c r="E19" s="18">
        <v>2368506</v>
      </c>
    </row>
    <row r="20" spans="1:5" ht="15.75">
      <c r="A20" s="1"/>
    </row>
    <row r="21" spans="1:5" ht="13.5" thickBot="1">
      <c r="A21" s="76" t="s">
        <v>8</v>
      </c>
      <c r="B21" s="77"/>
      <c r="C21" s="77"/>
      <c r="D21" s="77"/>
      <c r="E21" s="77"/>
    </row>
    <row r="22" spans="1:5" ht="13.5" thickBot="1">
      <c r="A22" s="9" t="s">
        <v>1</v>
      </c>
      <c r="B22" s="10" t="s">
        <v>9</v>
      </c>
      <c r="C22" s="10" t="s">
        <v>2</v>
      </c>
      <c r="D22" s="10" t="s">
        <v>10</v>
      </c>
      <c r="E22" s="11" t="s">
        <v>11</v>
      </c>
    </row>
    <row r="23" spans="1:5" ht="13.5" thickBot="1">
      <c r="A23" s="13">
        <v>0.25276177836457664</v>
      </c>
      <c r="B23" s="14">
        <v>0.52567569508017387</v>
      </c>
      <c r="C23" s="14">
        <v>0.38203593179135975</v>
      </c>
      <c r="D23" s="14">
        <v>1.0910448730818998</v>
      </c>
      <c r="E23" s="15">
        <v>1.4778717871320628</v>
      </c>
    </row>
    <row r="25" spans="1:5" ht="13.5" thickBot="1">
      <c r="A25" s="12" t="s">
        <v>16</v>
      </c>
    </row>
    <row r="26" spans="1:5" ht="13.5" thickBot="1">
      <c r="A26" s="46" t="s">
        <v>17</v>
      </c>
      <c r="B26" s="46" t="s">
        <v>18</v>
      </c>
    </row>
    <row r="27" spans="1:5" ht="13.5" thickBot="1">
      <c r="A27" s="48">
        <v>356591935.83799994</v>
      </c>
      <c r="B27" s="49">
        <v>6.2997095993816021</v>
      </c>
    </row>
    <row r="28" spans="1:5">
      <c r="A28" s="35"/>
    </row>
    <row r="29" spans="1:5" ht="13.5" thickBot="1">
      <c r="A29" s="76" t="s">
        <v>37</v>
      </c>
      <c r="B29" s="77"/>
      <c r="C29" s="77"/>
      <c r="D29" s="77"/>
      <c r="E29" s="77"/>
    </row>
    <row r="30" spans="1:5" ht="13.5" customHeight="1" thickBot="1">
      <c r="A30" s="46" t="s">
        <v>38</v>
      </c>
      <c r="B30" s="46" t="s">
        <v>39</v>
      </c>
    </row>
    <row r="31" spans="1:5" ht="13.5" thickBot="1">
      <c r="A31" s="48">
        <v>2467509</v>
      </c>
      <c r="B31" s="48" t="s">
        <v>52</v>
      </c>
    </row>
    <row r="33" spans="1:7" ht="13.5" thickBot="1">
      <c r="A33" s="76" t="s">
        <v>14</v>
      </c>
      <c r="B33" s="77"/>
      <c r="C33" s="77"/>
      <c r="D33" s="77"/>
      <c r="E33" s="77"/>
    </row>
    <row r="34" spans="1:7" ht="13.5" customHeight="1" thickBot="1">
      <c r="A34" s="46" t="s">
        <v>15</v>
      </c>
      <c r="B34" s="46" t="s">
        <v>19</v>
      </c>
    </row>
    <row r="35" spans="1:7" ht="13.5" thickBot="1">
      <c r="A35" s="48">
        <v>1867588</v>
      </c>
      <c r="B35" s="48">
        <v>9600364096</v>
      </c>
    </row>
    <row r="37" spans="1:7" ht="13.5" thickBot="1">
      <c r="A37" s="4" t="s">
        <v>33</v>
      </c>
    </row>
    <row r="38" spans="1:7" ht="15" thickBot="1">
      <c r="A38" s="33" t="s">
        <v>20</v>
      </c>
      <c r="B38" s="7" t="s">
        <v>1</v>
      </c>
      <c r="C38" s="7" t="s">
        <v>34</v>
      </c>
      <c r="D38" s="7" t="s">
        <v>11</v>
      </c>
      <c r="E38" s="11" t="s">
        <v>13</v>
      </c>
    </row>
    <row r="39" spans="1:7">
      <c r="A39" s="34" t="s">
        <v>21</v>
      </c>
      <c r="B39" s="28">
        <v>642020484.02749944</v>
      </c>
      <c r="C39" s="8">
        <v>21968325.300999999</v>
      </c>
      <c r="D39" s="8">
        <v>1535448</v>
      </c>
      <c r="E39" s="36">
        <v>665524257.32849944</v>
      </c>
      <c r="G39" s="43"/>
    </row>
    <row r="40" spans="1:7">
      <c r="A40" s="34" t="s">
        <v>22</v>
      </c>
      <c r="B40" s="29">
        <v>588161319.05250072</v>
      </c>
      <c r="C40" s="30">
        <v>20041769.425000001</v>
      </c>
      <c r="D40" s="30">
        <v>1272691</v>
      </c>
      <c r="E40" s="37">
        <v>609475779.47750068</v>
      </c>
      <c r="G40" s="43"/>
    </row>
    <row r="41" spans="1:7">
      <c r="A41" s="34" t="s">
        <v>23</v>
      </c>
      <c r="B41" s="29">
        <v>523154931.43749964</v>
      </c>
      <c r="C41" s="30">
        <v>15001644</v>
      </c>
      <c r="D41" s="30">
        <v>1275970</v>
      </c>
      <c r="E41" s="37">
        <v>539432545.43749964</v>
      </c>
      <c r="G41" s="43"/>
    </row>
    <row r="42" spans="1:7">
      <c r="A42" s="34" t="s">
        <v>24</v>
      </c>
      <c r="B42" s="29">
        <v>287993912.78249925</v>
      </c>
      <c r="C42" s="30">
        <v>5330936.4249999998</v>
      </c>
      <c r="D42" s="30">
        <v>1545670</v>
      </c>
      <c r="E42" s="37">
        <v>294870519.20749927</v>
      </c>
      <c r="G42" s="43"/>
    </row>
    <row r="43" spans="1:7">
      <c r="A43" s="34" t="s">
        <v>25</v>
      </c>
      <c r="B43" s="29">
        <v>210326820.07499999</v>
      </c>
      <c r="C43" s="30">
        <v>4168280.75</v>
      </c>
      <c r="D43" s="30">
        <v>1326154</v>
      </c>
      <c r="E43" s="37">
        <v>215821254.82499999</v>
      </c>
      <c r="G43" s="43"/>
    </row>
    <row r="44" spans="1:7">
      <c r="A44" s="34" t="s">
        <v>26</v>
      </c>
      <c r="B44" s="29">
        <v>165119298.41750011</v>
      </c>
      <c r="C44" s="30">
        <v>4092807.45</v>
      </c>
      <c r="D44" s="30">
        <v>1180086</v>
      </c>
      <c r="E44" s="37">
        <v>170392191.8675001</v>
      </c>
      <c r="G44" s="43"/>
    </row>
    <row r="45" spans="1:7">
      <c r="A45" s="34" t="s">
        <v>27</v>
      </c>
      <c r="B45" s="29">
        <v>210209402.1875</v>
      </c>
      <c r="C45" s="30">
        <v>3981301.125</v>
      </c>
      <c r="D45" s="30">
        <v>1122136</v>
      </c>
      <c r="E45" s="37">
        <v>215312839.3125</v>
      </c>
      <c r="G45" s="43"/>
    </row>
    <row r="46" spans="1:7">
      <c r="A46" s="34" t="s">
        <v>28</v>
      </c>
      <c r="B46" s="29">
        <v>179902358.0325003</v>
      </c>
      <c r="C46" s="30">
        <v>3297411.1749999998</v>
      </c>
      <c r="D46" s="30">
        <v>1439045</v>
      </c>
      <c r="E46" s="37">
        <v>184638814.20750031</v>
      </c>
      <c r="G46" s="43"/>
    </row>
    <row r="47" spans="1:7">
      <c r="A47" s="34" t="s">
        <v>29</v>
      </c>
      <c r="B47" s="29">
        <v>212816761.67000008</v>
      </c>
      <c r="C47" s="30">
        <v>3190943.6</v>
      </c>
      <c r="D47" s="30">
        <v>1527012</v>
      </c>
      <c r="E47" s="37">
        <v>217534717.27000007</v>
      </c>
      <c r="G47" s="43"/>
    </row>
    <row r="48" spans="1:7">
      <c r="A48" s="34" t="s">
        <v>30</v>
      </c>
      <c r="B48" s="29">
        <v>371781343.8525002</v>
      </c>
      <c r="C48" s="30">
        <v>11745005.275</v>
      </c>
      <c r="D48" s="30">
        <v>2128719</v>
      </c>
      <c r="E48" s="37">
        <v>385655068.12750018</v>
      </c>
      <c r="G48" s="43"/>
    </row>
    <row r="49" spans="1:7">
      <c r="A49" s="34" t="s">
        <v>31</v>
      </c>
      <c r="B49" s="29">
        <v>529542878.71999943</v>
      </c>
      <c r="C49" s="30">
        <v>15560183.85</v>
      </c>
      <c r="D49" s="30">
        <v>2242323</v>
      </c>
      <c r="E49" s="37">
        <v>547345385.56999946</v>
      </c>
      <c r="G49" s="43"/>
    </row>
    <row r="50" spans="1:7">
      <c r="A50" s="34" t="s">
        <v>32</v>
      </c>
      <c r="B50" s="29">
        <v>622793375.90499985</v>
      </c>
      <c r="C50" s="30">
        <v>20892503.375</v>
      </c>
      <c r="D50" s="30">
        <v>2303334</v>
      </c>
      <c r="E50" s="37">
        <v>645989213.27999985</v>
      </c>
      <c r="G50" s="43"/>
    </row>
    <row r="51" spans="1:7" ht="13.5" thickBot="1">
      <c r="A51" s="27" t="s">
        <v>13</v>
      </c>
      <c r="B51" s="31">
        <v>4543822886.1599989</v>
      </c>
      <c r="C51" s="32">
        <v>129271111.75099999</v>
      </c>
      <c r="D51" s="32">
        <v>18898588</v>
      </c>
      <c r="E51" s="67">
        <v>4691992585.9109993</v>
      </c>
    </row>
    <row r="52" spans="1:7" ht="14.25">
      <c r="A52" s="2" t="s">
        <v>36</v>
      </c>
    </row>
    <row r="53" spans="1:7" ht="14.25">
      <c r="A53" s="2"/>
    </row>
    <row r="54" spans="1:7" ht="15.75">
      <c r="A54" s="1" t="s">
        <v>12</v>
      </c>
    </row>
    <row r="55" spans="1:7" ht="12.75" customHeight="1">
      <c r="A55" s="78" t="s">
        <v>57</v>
      </c>
      <c r="B55" s="78"/>
      <c r="C55" s="78"/>
      <c r="D55" s="78"/>
      <c r="E55" s="78"/>
    </row>
    <row r="56" spans="1:7" ht="79.5" customHeight="1">
      <c r="A56" s="78"/>
      <c r="B56" s="78"/>
      <c r="C56" s="78"/>
      <c r="D56" s="78"/>
      <c r="E56" s="78"/>
    </row>
    <row r="57" spans="1:7" ht="267.75" customHeight="1">
      <c r="A57" s="5"/>
    </row>
  </sheetData>
  <mergeCells count="8">
    <mergeCell ref="A55:E56"/>
    <mergeCell ref="A33:E33"/>
    <mergeCell ref="A1:D1"/>
    <mergeCell ref="A17:E17"/>
    <mergeCell ref="A21:E21"/>
    <mergeCell ref="A29:E29"/>
    <mergeCell ref="A8:D8"/>
    <mergeCell ref="A12:E12"/>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7"/>
  <sheetViews>
    <sheetView showGridLines="0" topLeftCell="A22"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663.7</v>
      </c>
      <c r="C3" s="23">
        <v>10784</v>
      </c>
      <c r="D3" s="23">
        <v>23329.3</v>
      </c>
      <c r="E3" s="36">
        <v>34777</v>
      </c>
    </row>
    <row r="4" spans="1:5">
      <c r="A4" s="26" t="s">
        <v>5</v>
      </c>
      <c r="B4" s="41">
        <v>252.6</v>
      </c>
      <c r="C4" s="38">
        <v>0</v>
      </c>
      <c r="D4" s="38">
        <v>731.5</v>
      </c>
      <c r="E4" s="37">
        <v>984.1</v>
      </c>
    </row>
    <row r="5" spans="1:5" ht="13.5" thickBot="1">
      <c r="A5" s="27" t="s">
        <v>13</v>
      </c>
      <c r="B5" s="19">
        <v>916.3</v>
      </c>
      <c r="C5" s="20">
        <v>10784</v>
      </c>
      <c r="D5" s="20">
        <v>24060.799999999999</v>
      </c>
      <c r="E5" s="21">
        <v>35761.1</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42">
        <v>7124000</v>
      </c>
      <c r="C10" s="17">
        <v>402000</v>
      </c>
      <c r="D10" s="17">
        <v>5042800</v>
      </c>
      <c r="E10" s="18">
        <v>12568800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14178878542.223</v>
      </c>
      <c r="B14" s="17">
        <v>13294134802.604</v>
      </c>
      <c r="C14" s="17">
        <v>13238372594.780001</v>
      </c>
      <c r="D14" s="17">
        <v>7630632367.6999998</v>
      </c>
      <c r="E14" s="18">
        <v>7523923537.2959995</v>
      </c>
    </row>
    <row r="15" spans="1:5">
      <c r="A15" t="s">
        <v>45</v>
      </c>
    </row>
    <row r="17" spans="1:5" ht="13.5" thickBot="1">
      <c r="A17" s="79" t="s">
        <v>7</v>
      </c>
      <c r="B17" s="79"/>
      <c r="C17" s="79"/>
      <c r="D17" s="79"/>
      <c r="E17" s="79"/>
    </row>
    <row r="18" spans="1:5" ht="13.5" thickBot="1">
      <c r="A18" s="9" t="s">
        <v>1</v>
      </c>
      <c r="B18" s="10" t="s">
        <v>9</v>
      </c>
      <c r="C18" s="10" t="s">
        <v>2</v>
      </c>
      <c r="D18" s="10" t="s">
        <v>10</v>
      </c>
      <c r="E18" s="11" t="s">
        <v>11</v>
      </c>
    </row>
    <row r="19" spans="1:5" ht="13.5" thickBot="1">
      <c r="A19" s="16">
        <v>98</v>
      </c>
      <c r="B19" s="17">
        <v>227</v>
      </c>
      <c r="C19" s="17">
        <v>10759</v>
      </c>
      <c r="D19" s="17">
        <v>8130</v>
      </c>
      <c r="E19" s="18">
        <v>2325551</v>
      </c>
    </row>
    <row r="20" spans="1:5" ht="15.75">
      <c r="A20" s="1"/>
    </row>
    <row r="21" spans="1:5" ht="13.5" thickBot="1">
      <c r="A21" s="76" t="s">
        <v>8</v>
      </c>
      <c r="B21" s="77"/>
      <c r="C21" s="77"/>
      <c r="D21" s="77"/>
      <c r="E21" s="77"/>
    </row>
    <row r="22" spans="1:5" ht="13.5" thickBot="1">
      <c r="A22" s="9" t="s">
        <v>1</v>
      </c>
      <c r="B22" s="10" t="s">
        <v>9</v>
      </c>
      <c r="C22" s="10" t="s">
        <v>2</v>
      </c>
      <c r="D22" s="10" t="s">
        <v>10</v>
      </c>
      <c r="E22" s="11" t="s">
        <v>11</v>
      </c>
    </row>
    <row r="23" spans="1:5" ht="13.5" thickBot="1">
      <c r="A23" s="13">
        <v>0.28359761439788744</v>
      </c>
      <c r="B23" s="14">
        <v>0.60931802574768279</v>
      </c>
      <c r="C23" s="14">
        <v>0.52407727912274715</v>
      </c>
      <c r="D23" s="14">
        <v>1.2068583502831227</v>
      </c>
      <c r="E23" s="15">
        <v>1.4409876135558981</v>
      </c>
    </row>
    <row r="25" spans="1:5" ht="13.5" thickBot="1">
      <c r="A25" s="12" t="s">
        <v>16</v>
      </c>
    </row>
    <row r="26" spans="1:5" ht="13.5" thickBot="1">
      <c r="A26" s="46" t="s">
        <v>17</v>
      </c>
      <c r="B26" s="46" t="s">
        <v>18</v>
      </c>
    </row>
    <row r="27" spans="1:5" ht="13.5" thickBot="1">
      <c r="A27" s="48">
        <v>395009344.46900004</v>
      </c>
      <c r="B27" s="49">
        <v>6.1177541337331336</v>
      </c>
    </row>
    <row r="28" spans="1:5">
      <c r="A28" s="35"/>
    </row>
    <row r="29" spans="1:5" ht="13.5" thickBot="1">
      <c r="A29" s="76" t="s">
        <v>37</v>
      </c>
      <c r="B29" s="77"/>
      <c r="C29" s="77"/>
      <c r="D29" s="77"/>
      <c r="E29" s="77"/>
    </row>
    <row r="30" spans="1:5" ht="13.5" customHeight="1" thickBot="1">
      <c r="A30" s="46" t="s">
        <v>38</v>
      </c>
      <c r="B30" s="46" t="s">
        <v>39</v>
      </c>
    </row>
    <row r="31" spans="1:5" ht="13.5" thickBot="1">
      <c r="A31" s="48">
        <v>2470511.0240000002</v>
      </c>
      <c r="B31" s="48" t="s">
        <v>51</v>
      </c>
    </row>
    <row r="33" spans="1:5" ht="13.5" thickBot="1">
      <c r="A33" s="76" t="s">
        <v>14</v>
      </c>
      <c r="B33" s="77"/>
      <c r="C33" s="77"/>
      <c r="D33" s="77"/>
      <c r="E33" s="77"/>
    </row>
    <row r="34" spans="1:5" ht="13.5" customHeight="1" thickBot="1">
      <c r="A34" s="46" t="s">
        <v>15</v>
      </c>
      <c r="B34" s="46" t="s">
        <v>19</v>
      </c>
    </row>
    <row r="35" spans="1:5" ht="13.5" thickBot="1">
      <c r="A35" s="48">
        <v>1879476</v>
      </c>
      <c r="B35" s="48">
        <v>9002104985</v>
      </c>
    </row>
    <row r="37" spans="1:5" ht="13.5" thickBot="1">
      <c r="A37" s="4" t="s">
        <v>33</v>
      </c>
    </row>
    <row r="38" spans="1:5" ht="15" thickBot="1">
      <c r="A38" s="33" t="s">
        <v>20</v>
      </c>
      <c r="B38" s="7" t="s">
        <v>1</v>
      </c>
      <c r="C38" s="7" t="s">
        <v>34</v>
      </c>
      <c r="D38" s="7" t="s">
        <v>11</v>
      </c>
      <c r="E38" s="11" t="s">
        <v>13</v>
      </c>
    </row>
    <row r="39" spans="1:5">
      <c r="A39" s="34" t="s">
        <v>21</v>
      </c>
      <c r="B39" s="28">
        <v>628877289.16799998</v>
      </c>
      <c r="C39" s="8">
        <v>15284401.925000001</v>
      </c>
      <c r="D39" s="8">
        <v>1221017.1580000001</v>
      </c>
      <c r="E39" s="36">
        <v>645382708.25099993</v>
      </c>
    </row>
    <row r="40" spans="1:5">
      <c r="A40" s="34" t="s">
        <v>22</v>
      </c>
      <c r="B40" s="29">
        <v>569989440.22800004</v>
      </c>
      <c r="C40" s="30">
        <v>13872355.275</v>
      </c>
      <c r="D40" s="30">
        <v>1398678.5530000001</v>
      </c>
      <c r="E40" s="37">
        <v>585260474.05599999</v>
      </c>
    </row>
    <row r="41" spans="1:5">
      <c r="A41" s="34" t="s">
        <v>23</v>
      </c>
      <c r="B41" s="29">
        <v>627394759.02100003</v>
      </c>
      <c r="C41" s="30">
        <v>14707615.574999999</v>
      </c>
      <c r="D41" s="30">
        <v>1691566.9909999999</v>
      </c>
      <c r="E41" s="37">
        <v>643793941.58700013</v>
      </c>
    </row>
    <row r="42" spans="1:5">
      <c r="A42" s="34" t="s">
        <v>24</v>
      </c>
      <c r="B42" s="29">
        <v>575976501.96300006</v>
      </c>
      <c r="C42" s="30">
        <v>10484836.975</v>
      </c>
      <c r="D42" s="30">
        <v>1644042.9310000001</v>
      </c>
      <c r="E42" s="37">
        <v>588105381.86900008</v>
      </c>
    </row>
    <row r="43" spans="1:5">
      <c r="A43" s="34" t="s">
        <v>25</v>
      </c>
      <c r="B43" s="29">
        <v>355056199.06900001</v>
      </c>
      <c r="C43" s="30">
        <v>3824614.55</v>
      </c>
      <c r="D43" s="30">
        <v>1997682.409</v>
      </c>
      <c r="E43" s="37">
        <v>360878496.028</v>
      </c>
    </row>
    <row r="44" spans="1:5">
      <c r="A44" s="34" t="s">
        <v>26</v>
      </c>
      <c r="B44" s="29">
        <v>310459426.19700003</v>
      </c>
      <c r="C44" s="30">
        <v>2735868.7</v>
      </c>
      <c r="D44" s="30">
        <v>1863507.689</v>
      </c>
      <c r="E44" s="37">
        <v>315058802.58600003</v>
      </c>
    </row>
    <row r="45" spans="1:5">
      <c r="A45" s="34" t="s">
        <v>27</v>
      </c>
      <c r="B45" s="29">
        <v>291313671.88200003</v>
      </c>
      <c r="C45" s="30">
        <v>2929842.8</v>
      </c>
      <c r="D45" s="30">
        <v>1578085.598</v>
      </c>
      <c r="E45" s="37">
        <v>295821600.28000003</v>
      </c>
    </row>
    <row r="46" spans="1:5">
      <c r="A46" s="34" t="s">
        <v>28</v>
      </c>
      <c r="B46" s="29">
        <v>156259946.80199999</v>
      </c>
      <c r="C46" s="30">
        <v>2603051.6490000002</v>
      </c>
      <c r="D46" s="30">
        <v>1571530.132</v>
      </c>
      <c r="E46" s="37">
        <v>160434528.58299997</v>
      </c>
    </row>
    <row r="47" spans="1:5">
      <c r="A47" s="34" t="s">
        <v>29</v>
      </c>
      <c r="B47" s="29">
        <v>276713440.35500002</v>
      </c>
      <c r="C47" s="30">
        <v>3878244.65</v>
      </c>
      <c r="D47" s="30">
        <v>1591529.189</v>
      </c>
      <c r="E47" s="37">
        <v>282183214.19400001</v>
      </c>
    </row>
    <row r="48" spans="1:5">
      <c r="A48" s="34" t="s">
        <v>30</v>
      </c>
      <c r="B48" s="29">
        <v>357587475.46700001</v>
      </c>
      <c r="C48" s="30">
        <v>8375682.1500000004</v>
      </c>
      <c r="D48" s="30">
        <v>1453514.1969999999</v>
      </c>
      <c r="E48" s="37">
        <v>367416671.81400001</v>
      </c>
    </row>
    <row r="49" spans="1:5">
      <c r="A49" s="34" t="s">
        <v>31</v>
      </c>
      <c r="B49" s="29">
        <v>501715731.11000001</v>
      </c>
      <c r="C49" s="30">
        <v>11075172.65</v>
      </c>
      <c r="D49" s="30">
        <v>1244017.0319999999</v>
      </c>
      <c r="E49" s="37">
        <v>514034920.792</v>
      </c>
    </row>
    <row r="50" spans="1:5">
      <c r="A50" s="34" t="s">
        <v>32</v>
      </c>
      <c r="B50" s="29">
        <v>565754998.90900004</v>
      </c>
      <c r="C50" s="30">
        <v>13453429.925000001</v>
      </c>
      <c r="D50" s="30">
        <v>1251016.8540000001</v>
      </c>
      <c r="E50" s="37">
        <v>580459445.68799996</v>
      </c>
    </row>
    <row r="51" spans="1:5" ht="13.5" thickBot="1">
      <c r="A51" s="27" t="s">
        <v>13</v>
      </c>
      <c r="B51" s="31">
        <v>5217098880.1710005</v>
      </c>
      <c r="C51" s="32">
        <v>103225116.82400002</v>
      </c>
      <c r="D51" s="32">
        <v>18506188.732999995</v>
      </c>
      <c r="E51" s="67">
        <v>5338830185.7279997</v>
      </c>
    </row>
    <row r="52" spans="1:5" ht="14.25">
      <c r="A52" s="2" t="s">
        <v>36</v>
      </c>
    </row>
    <row r="53" spans="1:5" ht="14.25">
      <c r="A53" s="2"/>
    </row>
    <row r="54" spans="1:5" ht="15.75">
      <c r="A54" s="1" t="s">
        <v>12</v>
      </c>
    </row>
    <row r="55" spans="1:5" ht="12.75" customHeight="1">
      <c r="A55" s="78" t="s">
        <v>57</v>
      </c>
      <c r="B55" s="78"/>
      <c r="C55" s="78"/>
      <c r="D55" s="78"/>
      <c r="E55" s="78"/>
    </row>
    <row r="56" spans="1:5" ht="79.5" customHeight="1">
      <c r="A56" s="78"/>
      <c r="B56" s="78"/>
      <c r="C56" s="78"/>
      <c r="D56" s="78"/>
      <c r="E56" s="78"/>
    </row>
    <row r="57" spans="1:5" ht="267.75" customHeight="1">
      <c r="A57" s="5"/>
    </row>
  </sheetData>
  <mergeCells count="8">
    <mergeCell ref="A55:E56"/>
    <mergeCell ref="A33:E33"/>
    <mergeCell ref="A1:D1"/>
    <mergeCell ref="A17:E17"/>
    <mergeCell ref="A21:E21"/>
    <mergeCell ref="A29:E29"/>
    <mergeCell ref="A8:D8"/>
    <mergeCell ref="A12:E12"/>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7"/>
  <sheetViews>
    <sheetView showGridLines="0" topLeftCell="A34"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662.9</v>
      </c>
      <c r="C3" s="23">
        <v>12167.4</v>
      </c>
      <c r="D3" s="23">
        <v>22380.400000000001</v>
      </c>
      <c r="E3" s="36">
        <v>35210.699999999997</v>
      </c>
    </row>
    <row r="4" spans="1:5">
      <c r="A4" s="26" t="s">
        <v>5</v>
      </c>
      <c r="B4" s="41">
        <v>252.6</v>
      </c>
      <c r="C4" s="38">
        <v>0</v>
      </c>
      <c r="D4" s="38">
        <v>724.6</v>
      </c>
      <c r="E4" s="37">
        <v>977.2</v>
      </c>
    </row>
    <row r="5" spans="1:5" ht="13.5" thickBot="1">
      <c r="A5" s="27" t="s">
        <v>13</v>
      </c>
      <c r="B5" s="39">
        <v>915.5</v>
      </c>
      <c r="C5" s="20">
        <v>12167.4</v>
      </c>
      <c r="D5" s="20">
        <v>23105</v>
      </c>
      <c r="E5" s="21">
        <v>36187.9</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42">
        <v>7496100</v>
      </c>
      <c r="C10" s="17">
        <v>386000</v>
      </c>
      <c r="D10" s="17">
        <v>5027100</v>
      </c>
      <c r="E10" s="18">
        <v>12909200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14079340715.014</v>
      </c>
      <c r="B14" s="17">
        <v>13188258108.511999</v>
      </c>
      <c r="C14" s="17">
        <v>13152093382.684999</v>
      </c>
      <c r="D14" s="17">
        <v>7531074157.5979996</v>
      </c>
      <c r="E14" s="18">
        <v>7420265268.5759993</v>
      </c>
    </row>
    <row r="15" spans="1:5">
      <c r="A15" t="s">
        <v>45</v>
      </c>
    </row>
    <row r="17" spans="1:5" ht="13.5" thickBot="1">
      <c r="A17" s="79" t="s">
        <v>7</v>
      </c>
      <c r="B17" s="79"/>
      <c r="C17" s="79"/>
      <c r="D17" s="79"/>
      <c r="E17" s="79"/>
    </row>
    <row r="18" spans="1:5" ht="13.5" thickBot="1">
      <c r="A18" s="9" t="s">
        <v>1</v>
      </c>
      <c r="B18" s="10" t="s">
        <v>9</v>
      </c>
      <c r="C18" s="10" t="s">
        <v>2</v>
      </c>
      <c r="D18" s="10" t="s">
        <v>10</v>
      </c>
      <c r="E18" s="11" t="s">
        <v>11</v>
      </c>
    </row>
    <row r="19" spans="1:5" ht="13.5" thickBot="1">
      <c r="A19" s="16">
        <v>98</v>
      </c>
      <c r="B19" s="17">
        <v>234</v>
      </c>
      <c r="C19" s="17">
        <v>10761</v>
      </c>
      <c r="D19" s="17">
        <v>8123</v>
      </c>
      <c r="E19" s="18">
        <v>2322236</v>
      </c>
    </row>
    <row r="20" spans="1:5" ht="15.75">
      <c r="A20" s="1"/>
    </row>
    <row r="21" spans="1:5" ht="13.5" thickBot="1">
      <c r="A21" s="76" t="s">
        <v>8</v>
      </c>
      <c r="B21" s="77"/>
      <c r="C21" s="77"/>
      <c r="D21" s="77"/>
      <c r="E21" s="77"/>
    </row>
    <row r="22" spans="1:5" ht="13.5" thickBot="1">
      <c r="A22" s="9" t="s">
        <v>1</v>
      </c>
      <c r="B22" s="10" t="s">
        <v>9</v>
      </c>
      <c r="C22" s="10" t="s">
        <v>2</v>
      </c>
      <c r="D22" s="10" t="s">
        <v>10</v>
      </c>
      <c r="E22" s="11" t="s">
        <v>11</v>
      </c>
    </row>
    <row r="23" spans="1:5" ht="13.5" thickBot="1">
      <c r="A23" s="13">
        <v>0.28873544621610253</v>
      </c>
      <c r="B23" s="14">
        <v>0.61758038643102275</v>
      </c>
      <c r="C23" s="14">
        <v>0.53509644213729679</v>
      </c>
      <c r="D23" s="14">
        <v>1.2303130893278456</v>
      </c>
      <c r="E23" s="15">
        <v>1.6810980373100237</v>
      </c>
    </row>
    <row r="25" spans="1:5" ht="13.5" thickBot="1">
      <c r="A25" s="12" t="s">
        <v>16</v>
      </c>
    </row>
    <row r="26" spans="1:5" ht="13.5" thickBot="1">
      <c r="A26" s="46" t="s">
        <v>17</v>
      </c>
      <c r="B26" s="46" t="s">
        <v>18</v>
      </c>
    </row>
    <row r="27" spans="1:5" ht="13.5" thickBot="1">
      <c r="A27" s="48">
        <v>396947933.00699997</v>
      </c>
      <c r="B27" s="49">
        <v>6.0951838276864159</v>
      </c>
    </row>
    <row r="28" spans="1:5">
      <c r="A28" s="35"/>
    </row>
    <row r="29" spans="1:5" ht="13.5" thickBot="1">
      <c r="A29" s="76" t="s">
        <v>37</v>
      </c>
      <c r="B29" s="77"/>
      <c r="C29" s="77"/>
      <c r="D29" s="77"/>
      <c r="E29" s="77"/>
    </row>
    <row r="30" spans="1:5" ht="13.5" customHeight="1" thickBot="1">
      <c r="A30" s="46" t="s">
        <v>38</v>
      </c>
      <c r="B30" s="46" t="s">
        <v>39</v>
      </c>
    </row>
    <row r="31" spans="1:5" ht="13.5" thickBot="1">
      <c r="A31" s="48">
        <v>2442896.7589999996</v>
      </c>
      <c r="B31" s="48" t="s">
        <v>48</v>
      </c>
    </row>
    <row r="33" spans="1:5" ht="13.5" thickBot="1">
      <c r="A33" s="76" t="s">
        <v>14</v>
      </c>
      <c r="B33" s="77"/>
      <c r="C33" s="77"/>
      <c r="D33" s="77"/>
      <c r="E33" s="77"/>
    </row>
    <row r="34" spans="1:5" ht="13.5" customHeight="1" thickBot="1">
      <c r="A34" s="46" t="s">
        <v>15</v>
      </c>
      <c r="B34" s="46" t="s">
        <v>19</v>
      </c>
    </row>
    <row r="35" spans="1:5" ht="13.5" thickBot="1">
      <c r="A35" s="48">
        <v>1836392</v>
      </c>
      <c r="B35" s="48">
        <v>9066909370.75</v>
      </c>
    </row>
    <row r="37" spans="1:5" ht="13.5" thickBot="1">
      <c r="A37" s="4" t="s">
        <v>33</v>
      </c>
    </row>
    <row r="38" spans="1:5" ht="15" thickBot="1">
      <c r="A38" s="33" t="s">
        <v>20</v>
      </c>
      <c r="B38" s="7" t="s">
        <v>1</v>
      </c>
      <c r="C38" s="7" t="s">
        <v>34</v>
      </c>
      <c r="D38" s="7" t="s">
        <v>11</v>
      </c>
      <c r="E38" s="11" t="s">
        <v>13</v>
      </c>
    </row>
    <row r="39" spans="1:5">
      <c r="A39" s="34" t="s">
        <v>21</v>
      </c>
      <c r="B39" s="28">
        <v>522318288.36000001</v>
      </c>
      <c r="C39" s="8">
        <v>13937029.375</v>
      </c>
      <c r="D39" s="8">
        <v>1112633.8030000001</v>
      </c>
      <c r="E39" s="36">
        <v>537367951.53799999</v>
      </c>
    </row>
    <row r="40" spans="1:5">
      <c r="A40" s="34" t="s">
        <v>22</v>
      </c>
      <c r="B40" s="29">
        <v>527637988.06900001</v>
      </c>
      <c r="C40" s="30">
        <v>12509832.9</v>
      </c>
      <c r="D40" s="30">
        <v>1093681.871</v>
      </c>
      <c r="E40" s="37">
        <v>541241502.84000003</v>
      </c>
    </row>
    <row r="41" spans="1:5">
      <c r="A41" s="34" t="s">
        <v>23</v>
      </c>
      <c r="B41" s="29">
        <v>506305352.14499998</v>
      </c>
      <c r="C41" s="30">
        <v>10807531.425000001</v>
      </c>
      <c r="D41" s="30">
        <v>1363088.4069999999</v>
      </c>
      <c r="E41" s="37">
        <v>518475971.977</v>
      </c>
    </row>
    <row r="42" spans="1:5">
      <c r="A42" s="34" t="s">
        <v>24</v>
      </c>
      <c r="B42" s="29">
        <v>361426646.38700002</v>
      </c>
      <c r="C42" s="30">
        <v>6752103.3279999997</v>
      </c>
      <c r="D42" s="30">
        <v>1298821.591</v>
      </c>
      <c r="E42" s="37">
        <v>369477571.30600005</v>
      </c>
    </row>
    <row r="43" spans="1:5">
      <c r="A43" s="34" t="s">
        <v>25</v>
      </c>
      <c r="B43" s="29">
        <v>267345833.58199999</v>
      </c>
      <c r="C43" s="30">
        <v>3911974.35</v>
      </c>
      <c r="D43" s="30">
        <v>1328102.5190000001</v>
      </c>
      <c r="E43" s="37">
        <v>272585910.45099998</v>
      </c>
    </row>
    <row r="44" spans="1:5">
      <c r="A44" s="34" t="s">
        <v>26</v>
      </c>
      <c r="B44" s="29">
        <v>249416890.574</v>
      </c>
      <c r="C44" s="30">
        <v>3008588.8250000002</v>
      </c>
      <c r="D44" s="30">
        <v>1240181.07</v>
      </c>
      <c r="E44" s="37">
        <v>253665660.46899998</v>
      </c>
    </row>
    <row r="45" spans="1:5">
      <c r="A45" s="34" t="s">
        <v>27</v>
      </c>
      <c r="B45" s="29">
        <v>274558278.95899999</v>
      </c>
      <c r="C45" s="30">
        <v>14728277.824999999</v>
      </c>
      <c r="D45" s="30">
        <v>1385682.767</v>
      </c>
      <c r="E45" s="37">
        <v>290672239.551</v>
      </c>
    </row>
    <row r="46" spans="1:5">
      <c r="A46" s="34" t="s">
        <v>28</v>
      </c>
      <c r="B46" s="29">
        <v>264034967.86300001</v>
      </c>
      <c r="C46" s="30">
        <v>4926494.5750000002</v>
      </c>
      <c r="D46" s="30">
        <v>1336302.7990000001</v>
      </c>
      <c r="E46" s="37">
        <v>270297765.23700005</v>
      </c>
    </row>
    <row r="47" spans="1:5">
      <c r="A47" s="34" t="s">
        <v>29</v>
      </c>
      <c r="B47" s="29">
        <v>312058437.31699997</v>
      </c>
      <c r="C47" s="30">
        <v>4967917.3250000002</v>
      </c>
      <c r="D47" s="30">
        <v>1423578.25</v>
      </c>
      <c r="E47" s="37">
        <v>318449932.89199996</v>
      </c>
    </row>
    <row r="48" spans="1:5">
      <c r="A48" s="34" t="s">
        <v>30</v>
      </c>
      <c r="B48" s="29">
        <v>490922968.898</v>
      </c>
      <c r="C48" s="30">
        <v>12767989.125</v>
      </c>
      <c r="D48" s="30">
        <v>1487606.581</v>
      </c>
      <c r="E48" s="37">
        <v>505178564.60399997</v>
      </c>
    </row>
    <row r="49" spans="1:5">
      <c r="A49" s="34" t="s">
        <v>31</v>
      </c>
      <c r="B49" s="29">
        <v>619671646.83000004</v>
      </c>
      <c r="C49" s="30">
        <v>17559540.175000001</v>
      </c>
      <c r="D49" s="30">
        <v>1429057.4310000001</v>
      </c>
      <c r="E49" s="37">
        <v>638660244.43599999</v>
      </c>
    </row>
    <row r="50" spans="1:5">
      <c r="A50" s="34" t="s">
        <v>32</v>
      </c>
      <c r="B50" s="29">
        <v>657477753.85800004</v>
      </c>
      <c r="C50" s="30">
        <v>19675135.925000001</v>
      </c>
      <c r="D50" s="30">
        <v>1367198.598</v>
      </c>
      <c r="E50" s="37">
        <v>678520088.38100004</v>
      </c>
    </row>
    <row r="51" spans="1:5" ht="13.5" thickBot="1">
      <c r="A51" s="27" t="s">
        <v>13</v>
      </c>
      <c r="B51" s="31">
        <v>5053175052.8419991</v>
      </c>
      <c r="C51" s="32">
        <v>125552415.15300001</v>
      </c>
      <c r="D51" s="32">
        <v>15865935.687000001</v>
      </c>
      <c r="E51" s="67">
        <v>5194593403.6819992</v>
      </c>
    </row>
    <row r="52" spans="1:5" ht="14.25">
      <c r="A52" s="2" t="s">
        <v>36</v>
      </c>
    </row>
    <row r="53" spans="1:5" ht="14.25">
      <c r="A53" s="2"/>
    </row>
    <row r="54" spans="1:5" ht="15.75">
      <c r="A54" s="1" t="s">
        <v>12</v>
      </c>
    </row>
    <row r="55" spans="1:5" ht="12.75" customHeight="1">
      <c r="A55" s="78" t="s">
        <v>57</v>
      </c>
      <c r="B55" s="78"/>
      <c r="C55" s="78"/>
      <c r="D55" s="78"/>
      <c r="E55" s="78"/>
    </row>
    <row r="56" spans="1:5" ht="79.5" customHeight="1">
      <c r="A56" s="78"/>
      <c r="B56" s="78"/>
      <c r="C56" s="78"/>
      <c r="D56" s="78"/>
      <c r="E56" s="78"/>
    </row>
    <row r="57" spans="1:5" ht="267.75" customHeight="1">
      <c r="A57" s="5"/>
    </row>
  </sheetData>
  <mergeCells count="8">
    <mergeCell ref="A55:E56"/>
    <mergeCell ref="A33:E33"/>
    <mergeCell ref="A1:D1"/>
    <mergeCell ref="A17:E17"/>
    <mergeCell ref="A21:E21"/>
    <mergeCell ref="A29:E29"/>
    <mergeCell ref="A8:D8"/>
    <mergeCell ref="A12:E12"/>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7"/>
  <sheetViews>
    <sheetView showGridLines="0" topLeftCell="A19" workbookViewId="0">
      <selection activeCell="E51" sqref="E51"/>
    </sheetView>
  </sheetViews>
  <sheetFormatPr baseColWidth="10" defaultRowHeight="12.75"/>
  <cols>
    <col min="1" max="1" width="25.140625" customWidth="1"/>
    <col min="2" max="2" width="20.7109375" bestFit="1" customWidth="1"/>
    <col min="3" max="3" width="22" customWidth="1"/>
    <col min="4" max="4" width="22.28515625" bestFit="1" customWidth="1"/>
    <col min="5" max="5" width="15.855468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652.20000000000005</v>
      </c>
      <c r="C3" s="23">
        <v>12062.8</v>
      </c>
      <c r="D3" s="23">
        <v>22233.9</v>
      </c>
      <c r="E3" s="36">
        <v>34948.9</v>
      </c>
    </row>
    <row r="4" spans="1:5">
      <c r="A4" s="26" t="s">
        <v>5</v>
      </c>
      <c r="B4" s="41">
        <v>258.89999999999998</v>
      </c>
      <c r="C4" s="38">
        <v>0</v>
      </c>
      <c r="D4" s="38">
        <v>733.8</v>
      </c>
      <c r="E4" s="37">
        <v>992.7</v>
      </c>
    </row>
    <row r="5" spans="1:5" ht="13.5" thickBot="1">
      <c r="A5" s="27" t="s">
        <v>13</v>
      </c>
      <c r="B5" s="39">
        <v>911.1</v>
      </c>
      <c r="C5" s="20">
        <v>12062.8</v>
      </c>
      <c r="D5" s="20">
        <v>22967.7</v>
      </c>
      <c r="E5" s="21">
        <v>35941.599999999999</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7422100</v>
      </c>
      <c r="C10" s="17">
        <v>453000</v>
      </c>
      <c r="D10" s="17">
        <v>5000550</v>
      </c>
      <c r="E10" s="18">
        <v>12875650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13386786056.663998</v>
      </c>
      <c r="B14" s="17">
        <v>12564755489.714998</v>
      </c>
      <c r="C14" s="17">
        <v>13212346860.314999</v>
      </c>
      <c r="D14" s="17">
        <v>7559366170.1300001</v>
      </c>
      <c r="E14" s="18">
        <v>7428578800.8990002</v>
      </c>
    </row>
    <row r="15" spans="1:5">
      <c r="A15" t="s">
        <v>45</v>
      </c>
    </row>
    <row r="17" spans="1:6" ht="13.5" thickBot="1">
      <c r="A17" s="79" t="s">
        <v>7</v>
      </c>
      <c r="B17" s="79"/>
      <c r="C17" s="79"/>
      <c r="D17" s="79"/>
      <c r="E17" s="79"/>
    </row>
    <row r="18" spans="1:6" ht="13.5" thickBot="1">
      <c r="A18" s="9" t="s">
        <v>1</v>
      </c>
      <c r="B18" s="10" t="s">
        <v>9</v>
      </c>
      <c r="C18" s="10" t="s">
        <v>2</v>
      </c>
      <c r="D18" s="10" t="s">
        <v>10</v>
      </c>
      <c r="E18" s="11" t="s">
        <v>11</v>
      </c>
      <c r="F18" s="43"/>
    </row>
    <row r="19" spans="1:6" ht="13.5" thickBot="1">
      <c r="A19" s="16">
        <v>102</v>
      </c>
      <c r="B19" s="17">
        <v>231</v>
      </c>
      <c r="C19" s="17">
        <v>10705</v>
      </c>
      <c r="D19" s="17">
        <v>8089</v>
      </c>
      <c r="E19" s="18">
        <v>2310548</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13">
        <v>0.3115853195421186</v>
      </c>
      <c r="B23" s="14">
        <v>0.66229899291215666</v>
      </c>
      <c r="C23" s="14">
        <v>0.45362430773205437</v>
      </c>
      <c r="D23" s="14">
        <v>1.1184591538243034</v>
      </c>
      <c r="E23" s="15">
        <v>1.8485156166607266</v>
      </c>
    </row>
    <row r="25" spans="1:6" ht="13.5" thickBot="1">
      <c r="A25" s="12" t="s">
        <v>16</v>
      </c>
    </row>
    <row r="26" spans="1:6" ht="13.5" thickBot="1">
      <c r="A26" s="46" t="s">
        <v>17</v>
      </c>
      <c r="B26" s="46" t="s">
        <v>18</v>
      </c>
    </row>
    <row r="27" spans="1:6" ht="13.5" thickBot="1">
      <c r="A27" s="48">
        <v>411161943.44</v>
      </c>
      <c r="B27" s="49">
        <v>6.1909999999999998</v>
      </c>
    </row>
    <row r="28" spans="1:6">
      <c r="A28" s="35"/>
    </row>
    <row r="29" spans="1:6" ht="13.5" thickBot="1">
      <c r="A29" s="76" t="s">
        <v>37</v>
      </c>
      <c r="B29" s="77"/>
      <c r="C29" s="77"/>
      <c r="D29" s="77"/>
      <c r="E29" s="77"/>
    </row>
    <row r="30" spans="1:6" ht="13.5" customHeight="1" thickBot="1">
      <c r="A30" s="46" t="s">
        <v>38</v>
      </c>
      <c r="B30" s="46" t="s">
        <v>39</v>
      </c>
    </row>
    <row r="31" spans="1:6" ht="13.5" thickBot="1">
      <c r="A31" s="48">
        <v>2494441.7200000002</v>
      </c>
      <c r="B31" s="48" t="s">
        <v>49</v>
      </c>
    </row>
    <row r="33" spans="1:5" ht="13.5" thickBot="1">
      <c r="A33" s="76" t="s">
        <v>14</v>
      </c>
      <c r="B33" s="77"/>
      <c r="C33" s="77"/>
      <c r="D33" s="77"/>
      <c r="E33" s="77"/>
    </row>
    <row r="34" spans="1:5" ht="13.5" customHeight="1" thickBot="1">
      <c r="A34" s="46" t="s">
        <v>15</v>
      </c>
      <c r="B34" s="46" t="s">
        <v>19</v>
      </c>
    </row>
    <row r="35" spans="1:5" ht="13.5" thickBot="1">
      <c r="A35" s="48">
        <v>1367052</v>
      </c>
      <c r="B35" s="48">
        <v>8914625231</v>
      </c>
    </row>
    <row r="37" spans="1:5" ht="13.5" thickBot="1">
      <c r="A37" s="4" t="s">
        <v>33</v>
      </c>
    </row>
    <row r="38" spans="1:5" ht="15" thickBot="1">
      <c r="A38" s="33" t="s">
        <v>20</v>
      </c>
      <c r="B38" s="7" t="s">
        <v>1</v>
      </c>
      <c r="C38" s="7" t="s">
        <v>34</v>
      </c>
      <c r="D38" s="7" t="s">
        <v>46</v>
      </c>
      <c r="E38" s="11" t="s">
        <v>13</v>
      </c>
    </row>
    <row r="39" spans="1:5">
      <c r="A39" s="34" t="s">
        <v>21</v>
      </c>
      <c r="B39" s="28">
        <v>638665104.549999</v>
      </c>
      <c r="C39" s="8">
        <v>147308288.1999957</v>
      </c>
      <c r="D39" s="8">
        <v>904547.34299999929</v>
      </c>
      <c r="E39" s="36">
        <v>786877940.09299481</v>
      </c>
    </row>
    <row r="40" spans="1:5">
      <c r="A40" s="34" t="s">
        <v>22</v>
      </c>
      <c r="B40" s="29">
        <v>568748386.25000072</v>
      </c>
      <c r="C40" s="30">
        <v>120761925.67499863</v>
      </c>
      <c r="D40" s="30">
        <v>874582.7150000023</v>
      </c>
      <c r="E40" s="37">
        <v>690384894.63999939</v>
      </c>
    </row>
    <row r="41" spans="1:5">
      <c r="A41" s="34" t="s">
        <v>23</v>
      </c>
      <c r="B41" s="29">
        <v>591813570.42499924</v>
      </c>
      <c r="C41" s="30">
        <v>126549615.49999729</v>
      </c>
      <c r="D41" s="30">
        <v>1049110.6410000001</v>
      </c>
      <c r="E41" s="37">
        <v>719412296.56599653</v>
      </c>
    </row>
    <row r="42" spans="1:5">
      <c r="A42" s="34" t="s">
        <v>24</v>
      </c>
      <c r="B42" s="29">
        <v>360462609.79999906</v>
      </c>
      <c r="C42" s="30">
        <v>66616978.825000338</v>
      </c>
      <c r="D42" s="30">
        <v>1113155.2119999994</v>
      </c>
      <c r="E42" s="37">
        <v>428192743.83699942</v>
      </c>
    </row>
    <row r="43" spans="1:5">
      <c r="A43" s="34" t="s">
        <v>25</v>
      </c>
      <c r="B43" s="29">
        <v>219312065.34999958</v>
      </c>
      <c r="C43" s="30">
        <v>36358682.624999307</v>
      </c>
      <c r="D43" s="30">
        <v>1087848.4750000022</v>
      </c>
      <c r="E43" s="37">
        <v>256758596.44999889</v>
      </c>
    </row>
    <row r="44" spans="1:5">
      <c r="A44" s="34" t="s">
        <v>26</v>
      </c>
      <c r="B44" s="29">
        <v>270351941.80000019</v>
      </c>
      <c r="C44" s="30">
        <v>24795482.625000056</v>
      </c>
      <c r="D44" s="30">
        <v>1058212.0239999995</v>
      </c>
      <c r="E44" s="37">
        <v>296205636.44900024</v>
      </c>
    </row>
    <row r="45" spans="1:5">
      <c r="A45" s="34" t="s">
        <v>27</v>
      </c>
      <c r="B45" s="29">
        <v>328155375.7749992</v>
      </c>
      <c r="C45" s="30">
        <v>16887085.325000007</v>
      </c>
      <c r="D45" s="30">
        <v>960618.0880000008</v>
      </c>
      <c r="E45" s="37">
        <v>346003079.18799919</v>
      </c>
    </row>
    <row r="46" spans="1:5">
      <c r="A46" s="34" t="s">
        <v>28</v>
      </c>
      <c r="B46" s="29">
        <v>222170881.34999946</v>
      </c>
      <c r="C46" s="30">
        <v>22304063.97499999</v>
      </c>
      <c r="D46" s="30">
        <v>864420.47199999937</v>
      </c>
      <c r="E46" s="37">
        <v>245339365.79699945</v>
      </c>
    </row>
    <row r="47" spans="1:5">
      <c r="A47" s="34" t="s">
        <v>29</v>
      </c>
      <c r="B47" s="29">
        <v>218262348.42499989</v>
      </c>
      <c r="C47" s="30">
        <v>23788177.024999995</v>
      </c>
      <c r="D47" s="30">
        <v>837175.25699999987</v>
      </c>
      <c r="E47" s="37">
        <v>242887700.7069999</v>
      </c>
    </row>
    <row r="48" spans="1:5">
      <c r="A48" s="34" t="s">
        <v>30</v>
      </c>
      <c r="B48" s="29">
        <v>248162369.05000028</v>
      </c>
      <c r="C48" s="30">
        <v>49593492.650000207</v>
      </c>
      <c r="D48" s="30">
        <v>902669.14300000167</v>
      </c>
      <c r="E48" s="37">
        <v>298658530.84300047</v>
      </c>
    </row>
    <row r="49" spans="1:5">
      <c r="A49" s="34" t="s">
        <v>31</v>
      </c>
      <c r="B49" s="29">
        <v>417359679.95000106</v>
      </c>
      <c r="C49" s="30">
        <v>79694875.97500056</v>
      </c>
      <c r="D49" s="30">
        <v>942931.93499999924</v>
      </c>
      <c r="E49" s="37">
        <v>497997487.86000162</v>
      </c>
    </row>
    <row r="50" spans="1:5">
      <c r="A50" s="34" t="s">
        <v>32</v>
      </c>
      <c r="B50" s="29">
        <v>442085890.79999971</v>
      </c>
      <c r="C50" s="30">
        <v>98111853.299998909</v>
      </c>
      <c r="D50" s="30">
        <v>1238844.0039999946</v>
      </c>
      <c r="E50" s="37">
        <v>541436588.10399854</v>
      </c>
    </row>
    <row r="51" spans="1:5" ht="13.5" thickBot="1">
      <c r="A51" s="27" t="s">
        <v>13</v>
      </c>
      <c r="B51" s="31">
        <v>4525550223.5249977</v>
      </c>
      <c r="C51" s="32">
        <v>812770521.69999111</v>
      </c>
      <c r="D51" s="32">
        <v>11834115.308999997</v>
      </c>
      <c r="E51" s="67">
        <v>5350154860.533988</v>
      </c>
    </row>
    <row r="52" spans="1:5" ht="14.25">
      <c r="A52" s="2" t="s">
        <v>36</v>
      </c>
    </row>
    <row r="53" spans="1:5" ht="14.25">
      <c r="A53" s="2"/>
    </row>
    <row r="54" spans="1:5" ht="15.75">
      <c r="A54" s="1" t="s">
        <v>12</v>
      </c>
    </row>
    <row r="55" spans="1:5" ht="12.75" customHeight="1">
      <c r="A55" s="78" t="s">
        <v>57</v>
      </c>
      <c r="B55" s="78"/>
      <c r="C55" s="78"/>
      <c r="D55" s="78"/>
      <c r="E55" s="78"/>
    </row>
    <row r="56" spans="1:5" ht="79.5" customHeight="1">
      <c r="A56" s="78"/>
      <c r="B56" s="78"/>
      <c r="C56" s="78"/>
      <c r="D56" s="78"/>
      <c r="E56" s="78"/>
    </row>
    <row r="57" spans="1:5" ht="267.75" customHeight="1">
      <c r="A57" s="5"/>
    </row>
  </sheetData>
  <mergeCells count="8">
    <mergeCell ref="A55:E56"/>
    <mergeCell ref="A33:E33"/>
    <mergeCell ref="A1:D1"/>
    <mergeCell ref="A17:E17"/>
    <mergeCell ref="A21:E21"/>
    <mergeCell ref="A29:E29"/>
    <mergeCell ref="A8:D8"/>
    <mergeCell ref="A12:E12"/>
  </mergeCells>
  <phoneticPr fontId="9" type="noConversion"/>
  <pageMargins left="0.3" right="0.04" top="0.5" bottom="0.06" header="0.5" footer="0.08"/>
  <pageSetup orientation="portrait" r:id="rId1"/>
  <headerFooter alignWithMargins="0">
    <oddFooter>&amp;L&amp;1#&amp;"Arial"&amp;8&amp;K000000Vertraulichkeit: C3 - Vertraulich</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AA7E2-06CB-42A3-B374-056BB764724B}">
  <dimension ref="A1:M62"/>
  <sheetViews>
    <sheetView showGridLines="0" topLeftCell="A23" workbookViewId="0">
      <selection activeCell="B31" sqref="B31"/>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7" max="7" width="12.7109375" customWidth="1"/>
  </cols>
  <sheetData>
    <row r="1" spans="1:5" ht="13.5" thickBot="1">
      <c r="A1" s="76" t="s">
        <v>0</v>
      </c>
      <c r="B1" s="77"/>
      <c r="C1" s="77"/>
      <c r="D1" s="77"/>
    </row>
    <row r="2" spans="1:5" ht="15" thickBot="1">
      <c r="A2" s="6"/>
      <c r="B2" s="7" t="s">
        <v>1</v>
      </c>
      <c r="C2" s="7" t="s">
        <v>2</v>
      </c>
      <c r="D2" s="7" t="s">
        <v>3</v>
      </c>
      <c r="E2" s="11" t="s">
        <v>13</v>
      </c>
    </row>
    <row r="3" spans="1:5">
      <c r="A3" s="26" t="s">
        <v>4</v>
      </c>
      <c r="B3" s="40">
        <v>755</v>
      </c>
      <c r="C3" s="23">
        <v>10908.4</v>
      </c>
      <c r="D3" s="23">
        <v>23717.39</v>
      </c>
      <c r="E3" s="36">
        <v>35380.79</v>
      </c>
    </row>
    <row r="4" spans="1:5">
      <c r="A4" s="26" t="s">
        <v>5</v>
      </c>
      <c r="B4" s="41">
        <v>97.2</v>
      </c>
      <c r="C4" s="38">
        <v>0</v>
      </c>
      <c r="D4" s="38">
        <v>193.56</v>
      </c>
      <c r="E4" s="37">
        <v>290.76</v>
      </c>
    </row>
    <row r="5" spans="1:5" ht="13.5" thickBot="1">
      <c r="A5" s="27" t="s">
        <v>13</v>
      </c>
      <c r="B5" s="42">
        <v>852.2</v>
      </c>
      <c r="C5" s="20">
        <v>10908.4</v>
      </c>
      <c r="D5" s="20">
        <v>23910.95</v>
      </c>
      <c r="E5" s="20">
        <v>35671.550000000003</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7455000</v>
      </c>
      <c r="C10" s="17">
        <v>94500</v>
      </c>
      <c r="D10" s="17">
        <v>5641200</v>
      </c>
      <c r="E10" s="18">
        <v>13190700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11768049211.632767</v>
      </c>
      <c r="B14" s="17">
        <v>11042831184.875843</v>
      </c>
      <c r="C14" s="17">
        <v>11166671387.569939</v>
      </c>
      <c r="D14" s="17">
        <v>6695839741.9045439</v>
      </c>
      <c r="E14" s="18">
        <v>6655241858.611722</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104</v>
      </c>
      <c r="B19" s="17">
        <v>229</v>
      </c>
      <c r="C19" s="17">
        <v>11655</v>
      </c>
      <c r="D19" s="17">
        <v>9056</v>
      </c>
      <c r="E19" s="58">
        <v>2437100</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0.37</v>
      </c>
      <c r="B23" s="53">
        <v>0.4</v>
      </c>
      <c r="C23" s="53">
        <v>0.52</v>
      </c>
      <c r="D23" s="53">
        <v>1.1000000000000001</v>
      </c>
      <c r="E23" s="54">
        <v>2.5299999999999998</v>
      </c>
      <c r="F23" s="56"/>
    </row>
    <row r="24" spans="1:6">
      <c r="A24" s="56"/>
      <c r="B24" s="56"/>
      <c r="C24" s="56"/>
      <c r="D24" s="56"/>
      <c r="E24" s="56"/>
    </row>
    <row r="25" spans="1:6" ht="13.5" thickBot="1">
      <c r="A25" s="12" t="s">
        <v>16</v>
      </c>
    </row>
    <row r="26" spans="1:6" ht="13.5" thickBot="1">
      <c r="A26" s="46" t="s">
        <v>17</v>
      </c>
      <c r="B26" s="46" t="s">
        <v>18</v>
      </c>
    </row>
    <row r="27" spans="1:6" ht="13.5" thickBot="1">
      <c r="A27" s="48">
        <v>394903874.99999863</v>
      </c>
      <c r="B27" s="59">
        <v>15.27</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2075756</v>
      </c>
      <c r="B31" s="57" t="s">
        <v>74</v>
      </c>
    </row>
    <row r="33" spans="1:13" ht="13.5" thickBot="1">
      <c r="A33" s="76" t="s">
        <v>14</v>
      </c>
      <c r="B33" s="77"/>
      <c r="C33" s="77"/>
      <c r="D33" s="77"/>
      <c r="E33" s="77"/>
    </row>
    <row r="34" spans="1:13" ht="13.5" customHeight="1" thickBot="1">
      <c r="A34" s="73" t="s">
        <v>15</v>
      </c>
      <c r="B34" s="72" t="s">
        <v>60</v>
      </c>
    </row>
    <row r="35" spans="1:13" ht="13.5" thickBot="1">
      <c r="A35" s="48">
        <v>1701462.4</v>
      </c>
      <c r="B35" s="48">
        <v>7728281801</v>
      </c>
    </row>
    <row r="36" spans="1:13" ht="14.25">
      <c r="A36" s="65" t="s">
        <v>61</v>
      </c>
    </row>
    <row r="37" spans="1:13" ht="13.5" thickBot="1">
      <c r="A37" s="74" t="s">
        <v>33</v>
      </c>
    </row>
    <row r="38" spans="1:13" ht="15" thickBot="1">
      <c r="A38" s="33" t="s">
        <v>20</v>
      </c>
      <c r="B38" s="9" t="s">
        <v>58</v>
      </c>
      <c r="C38" s="7" t="s">
        <v>34</v>
      </c>
      <c r="D38" s="7" t="s">
        <v>35</v>
      </c>
      <c r="E38" s="11" t="s">
        <v>13</v>
      </c>
    </row>
    <row r="39" spans="1:13">
      <c r="A39" s="34" t="s">
        <v>21</v>
      </c>
      <c r="B39" s="68">
        <v>576538975</v>
      </c>
      <c r="C39" s="69">
        <v>33867905</v>
      </c>
      <c r="D39" s="69">
        <v>7661866</v>
      </c>
      <c r="E39" s="36">
        <v>618068746</v>
      </c>
      <c r="F39" s="44"/>
      <c r="G39" s="45"/>
      <c r="H39" s="45"/>
      <c r="I39" s="45"/>
      <c r="J39" s="45"/>
      <c r="K39" s="45"/>
      <c r="L39" s="45"/>
      <c r="M39" s="43"/>
    </row>
    <row r="40" spans="1:13">
      <c r="A40" s="34" t="s">
        <v>22</v>
      </c>
      <c r="B40" s="70">
        <v>609726769.5</v>
      </c>
      <c r="C40" s="71">
        <v>31988845</v>
      </c>
      <c r="D40" s="71">
        <v>8835220</v>
      </c>
      <c r="E40" s="37">
        <v>650550834.5</v>
      </c>
      <c r="F40" s="44"/>
      <c r="G40" s="45"/>
      <c r="H40" s="45"/>
      <c r="I40" s="45"/>
      <c r="J40" s="45"/>
      <c r="K40" s="45"/>
      <c r="L40" s="45"/>
      <c r="M40" s="43"/>
    </row>
    <row r="41" spans="1:13">
      <c r="A41" s="34" t="s">
        <v>23</v>
      </c>
      <c r="B41" s="70">
        <v>628681573</v>
      </c>
      <c r="C41" s="71">
        <v>30318512</v>
      </c>
      <c r="D41" s="71">
        <v>11621804</v>
      </c>
      <c r="E41" s="37">
        <v>670621889</v>
      </c>
      <c r="F41" s="44"/>
      <c r="G41" s="45"/>
      <c r="H41" s="45"/>
      <c r="I41" s="45"/>
      <c r="J41" s="45"/>
      <c r="K41" s="45"/>
      <c r="L41" s="45"/>
      <c r="M41" s="43"/>
    </row>
    <row r="42" spans="1:13">
      <c r="A42" s="34" t="s">
        <v>24</v>
      </c>
      <c r="B42" s="70">
        <v>537823394</v>
      </c>
      <c r="C42" s="71">
        <v>29726831</v>
      </c>
      <c r="D42" s="71">
        <v>13944407</v>
      </c>
      <c r="E42" s="37">
        <v>581494632</v>
      </c>
      <c r="F42" s="44"/>
      <c r="G42" s="45"/>
      <c r="H42" s="45"/>
      <c r="I42" s="45"/>
      <c r="J42" s="45"/>
      <c r="K42" s="45"/>
      <c r="L42" s="45"/>
      <c r="M42" s="43"/>
    </row>
    <row r="43" spans="1:13">
      <c r="A43" s="34" t="s">
        <v>25</v>
      </c>
      <c r="B43" s="70">
        <v>244612002</v>
      </c>
      <c r="C43" s="71">
        <v>24588007</v>
      </c>
      <c r="D43" s="71">
        <v>19012769</v>
      </c>
      <c r="E43" s="37">
        <v>288212778</v>
      </c>
      <c r="F43" s="44"/>
      <c r="G43" s="45"/>
      <c r="H43" s="45"/>
      <c r="I43" s="45"/>
      <c r="J43" s="45"/>
      <c r="K43" s="45"/>
      <c r="L43" s="45"/>
      <c r="M43" s="43"/>
    </row>
    <row r="44" spans="1:13">
      <c r="A44" s="34" t="s">
        <v>26</v>
      </c>
      <c r="B44" s="70">
        <v>137583126</v>
      </c>
      <c r="C44" s="71">
        <v>18794383</v>
      </c>
      <c r="D44" s="71">
        <v>14471382</v>
      </c>
      <c r="E44" s="37">
        <v>170848891</v>
      </c>
      <c r="F44" s="44"/>
      <c r="G44" s="45"/>
      <c r="H44" s="45"/>
      <c r="I44" s="45"/>
      <c r="J44" s="45"/>
      <c r="K44" s="45"/>
      <c r="L44" s="45"/>
      <c r="M44" s="43"/>
    </row>
    <row r="45" spans="1:13">
      <c r="A45" s="34" t="s">
        <v>27</v>
      </c>
      <c r="B45" s="70">
        <v>120926719</v>
      </c>
      <c r="C45" s="71">
        <v>17042085</v>
      </c>
      <c r="D45" s="71">
        <v>13342011</v>
      </c>
      <c r="E45" s="37">
        <v>151310815</v>
      </c>
      <c r="F45" s="44"/>
      <c r="G45" s="45"/>
      <c r="H45" s="45"/>
      <c r="I45" s="45"/>
      <c r="J45" s="45"/>
      <c r="K45" s="45"/>
      <c r="L45" s="45"/>
      <c r="M45" s="43"/>
    </row>
    <row r="46" spans="1:13">
      <c r="A46" s="34" t="s">
        <v>28</v>
      </c>
      <c r="B46" s="70">
        <v>154829647</v>
      </c>
      <c r="C46" s="71">
        <v>17701510</v>
      </c>
      <c r="D46" s="71">
        <v>10619947</v>
      </c>
      <c r="E46" s="37">
        <v>183151104</v>
      </c>
      <c r="F46" s="44"/>
      <c r="G46" s="45"/>
      <c r="H46" s="45"/>
      <c r="I46" s="45"/>
      <c r="J46" s="45"/>
      <c r="K46" s="45"/>
      <c r="L46" s="45"/>
      <c r="M46" s="43"/>
    </row>
    <row r="47" spans="1:13">
      <c r="A47" s="34" t="s">
        <v>29</v>
      </c>
      <c r="B47" s="70">
        <v>261314430.5</v>
      </c>
      <c r="C47" s="71">
        <v>15284474</v>
      </c>
      <c r="D47" s="71">
        <v>10579446</v>
      </c>
      <c r="E47" s="37">
        <v>287178350.5</v>
      </c>
      <c r="F47" s="44"/>
      <c r="G47" s="45"/>
      <c r="H47" s="45"/>
      <c r="I47" s="45"/>
      <c r="J47" s="45"/>
      <c r="K47" s="45"/>
      <c r="L47" s="45"/>
      <c r="M47" s="43"/>
    </row>
    <row r="48" spans="1:13">
      <c r="A48" s="34" t="s">
        <v>30</v>
      </c>
      <c r="B48" s="70">
        <v>363184043</v>
      </c>
      <c r="C48" s="71">
        <v>18830160</v>
      </c>
      <c r="D48" s="71">
        <v>7712266</v>
      </c>
      <c r="E48" s="37">
        <v>389726469</v>
      </c>
      <c r="F48" s="44"/>
      <c r="G48" s="45"/>
      <c r="H48" s="45"/>
      <c r="I48" s="45"/>
      <c r="J48" s="45"/>
      <c r="K48" s="45"/>
      <c r="L48" s="45"/>
      <c r="M48" s="43"/>
    </row>
    <row r="49" spans="1:13">
      <c r="A49" s="34" t="s">
        <v>31</v>
      </c>
      <c r="B49" s="70">
        <v>600696409</v>
      </c>
      <c r="C49" s="71">
        <v>23331842</v>
      </c>
      <c r="D49" s="71">
        <v>7218463</v>
      </c>
      <c r="E49" s="37">
        <v>631246714</v>
      </c>
      <c r="F49" s="44"/>
      <c r="G49" s="45"/>
      <c r="H49" s="45"/>
      <c r="I49" s="45"/>
      <c r="J49" s="45"/>
      <c r="K49" s="45"/>
      <c r="L49" s="45"/>
      <c r="M49" s="43"/>
    </row>
    <row r="50" spans="1:13">
      <c r="A50" s="34" t="s">
        <v>32</v>
      </c>
      <c r="B50" s="70">
        <v>595100599</v>
      </c>
      <c r="C50" s="71">
        <v>31434232</v>
      </c>
      <c r="D50" s="71">
        <v>6957406</v>
      </c>
      <c r="E50" s="37">
        <v>633492237</v>
      </c>
      <c r="F50" s="44"/>
      <c r="G50" s="45"/>
      <c r="H50" s="45"/>
      <c r="I50" s="45"/>
      <c r="J50" s="45"/>
      <c r="K50" s="45"/>
      <c r="L50" s="45"/>
      <c r="M50" s="43"/>
    </row>
    <row r="51" spans="1:13" ht="13.5" thickBot="1">
      <c r="A51" s="27" t="s">
        <v>13</v>
      </c>
      <c r="B51" s="31">
        <v>4831017687</v>
      </c>
      <c r="C51" s="32">
        <v>292908786</v>
      </c>
      <c r="D51" s="32">
        <v>131976987</v>
      </c>
      <c r="E51" s="67">
        <v>5255903460</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11241</v>
      </c>
    </row>
    <row r="56" spans="1:13" ht="30" thickBot="1">
      <c r="A56" s="66" t="s">
        <v>66</v>
      </c>
      <c r="B56" s="48">
        <v>0</v>
      </c>
    </row>
    <row r="57" spans="1:13" ht="13.5" thickBot="1">
      <c r="A57" s="66" t="s">
        <v>69</v>
      </c>
      <c r="B57" s="48">
        <v>2429239</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173D-8346-4A6E-869A-51A3561EC282}">
  <dimension ref="A1:M62"/>
  <sheetViews>
    <sheetView showGridLines="0" workbookViewId="0">
      <selection activeCell="D19" sqref="D19"/>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7" max="7" width="12.7109375" customWidth="1"/>
  </cols>
  <sheetData>
    <row r="1" spans="1:5" ht="13.5" thickBot="1">
      <c r="A1" s="76" t="s">
        <v>0</v>
      </c>
      <c r="B1" s="77"/>
      <c r="C1" s="77"/>
      <c r="D1" s="77"/>
    </row>
    <row r="2" spans="1:5" ht="15" thickBot="1">
      <c r="A2" s="6"/>
      <c r="B2" s="7" t="s">
        <v>1</v>
      </c>
      <c r="C2" s="7" t="s">
        <v>2</v>
      </c>
      <c r="D2" s="7" t="s">
        <v>3</v>
      </c>
      <c r="E2" s="11" t="s">
        <v>13</v>
      </c>
    </row>
    <row r="3" spans="1:5">
      <c r="A3" s="26" t="s">
        <v>4</v>
      </c>
      <c r="B3" s="40">
        <v>749.9</v>
      </c>
      <c r="C3" s="23">
        <v>10900.2</v>
      </c>
      <c r="D3" s="23">
        <v>23571.3</v>
      </c>
      <c r="E3" s="36">
        <v>35221.4</v>
      </c>
    </row>
    <row r="4" spans="1:5">
      <c r="A4" s="26" t="s">
        <v>5</v>
      </c>
      <c r="B4" s="41">
        <v>144.4</v>
      </c>
      <c r="C4" s="38">
        <v>0</v>
      </c>
      <c r="D4" s="38">
        <v>258.41000000000003</v>
      </c>
      <c r="E4" s="37">
        <v>402.81000000000006</v>
      </c>
    </row>
    <row r="5" spans="1:5" ht="13.5" thickBot="1">
      <c r="A5" s="27" t="s">
        <v>13</v>
      </c>
      <c r="B5" s="42">
        <v>894.3</v>
      </c>
      <c r="C5" s="20">
        <v>10900.2</v>
      </c>
      <c r="D5" s="20">
        <v>23829.71</v>
      </c>
      <c r="E5" s="20">
        <v>35624.21</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7343000</v>
      </c>
      <c r="C10" s="17">
        <v>94500</v>
      </c>
      <c r="D10" s="17">
        <v>5621600</v>
      </c>
      <c r="E10" s="18">
        <v>13059100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12097917621.589767</v>
      </c>
      <c r="B14" s="17">
        <v>11355915908.17522</v>
      </c>
      <c r="C14" s="17">
        <v>11462365538.340811</v>
      </c>
      <c r="D14" s="17">
        <v>6850379450.584589</v>
      </c>
      <c r="E14" s="18">
        <v>6801223096.6598301</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102</v>
      </c>
      <c r="B19" s="17">
        <v>226</v>
      </c>
      <c r="C19" s="17">
        <v>11535</v>
      </c>
      <c r="D19" s="17">
        <v>9023</v>
      </c>
      <c r="E19" s="58">
        <v>2423208</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0.37</v>
      </c>
      <c r="B23" s="53">
        <v>0.39</v>
      </c>
      <c r="C23" s="53">
        <v>0.51</v>
      </c>
      <c r="D23" s="53">
        <v>1.08</v>
      </c>
      <c r="E23" s="54">
        <v>2.4900000000000002</v>
      </c>
      <c r="F23" s="56"/>
    </row>
    <row r="24" spans="1:6">
      <c r="A24" s="56"/>
      <c r="B24" s="56"/>
      <c r="C24" s="56"/>
      <c r="D24" s="56"/>
      <c r="E24" s="56"/>
    </row>
    <row r="25" spans="1:6" ht="13.5" thickBot="1">
      <c r="A25" s="12" t="s">
        <v>16</v>
      </c>
    </row>
    <row r="26" spans="1:6" ht="13.5" thickBot="1">
      <c r="A26" s="46" t="s">
        <v>17</v>
      </c>
      <c r="B26" s="46" t="s">
        <v>18</v>
      </c>
    </row>
    <row r="27" spans="1:6" ht="13.5" thickBot="1">
      <c r="A27" s="48">
        <v>396845727.66799945</v>
      </c>
      <c r="B27" s="59">
        <v>5.3520000000000003</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2087636.9709999999</v>
      </c>
      <c r="B31" s="57" t="s">
        <v>73</v>
      </c>
    </row>
    <row r="33" spans="1:13" ht="13.5" thickBot="1">
      <c r="A33" s="76" t="s">
        <v>14</v>
      </c>
      <c r="B33" s="77"/>
      <c r="C33" s="77"/>
      <c r="D33" s="77"/>
      <c r="E33" s="77"/>
    </row>
    <row r="34" spans="1:13" ht="13.5" customHeight="1" thickBot="1">
      <c r="A34" s="73" t="s">
        <v>15</v>
      </c>
      <c r="B34" s="72" t="s">
        <v>60</v>
      </c>
    </row>
    <row r="35" spans="1:13" ht="13.5" thickBot="1">
      <c r="A35" s="48">
        <v>1705671</v>
      </c>
      <c r="B35" s="48">
        <v>8411272533.9499645</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8">
        <v>719516958.90200078</v>
      </c>
      <c r="C39" s="69">
        <v>30250881.372499995</v>
      </c>
      <c r="D39" s="69">
        <v>7276513.6627499973</v>
      </c>
      <c r="E39" s="36">
        <v>757044353.93725073</v>
      </c>
      <c r="F39" s="44"/>
      <c r="G39" s="45"/>
      <c r="H39" s="45"/>
      <c r="I39" s="45"/>
      <c r="J39" s="45"/>
      <c r="K39" s="45"/>
      <c r="L39" s="45"/>
      <c r="M39" s="43"/>
    </row>
    <row r="40" spans="1:13">
      <c r="A40" s="34" t="s">
        <v>22</v>
      </c>
      <c r="B40" s="70">
        <v>543692866.75524867</v>
      </c>
      <c r="C40" s="71">
        <v>30622839.530500069</v>
      </c>
      <c r="D40" s="71">
        <v>7654989.4742500102</v>
      </c>
      <c r="E40" s="37">
        <v>581970695.75999868</v>
      </c>
      <c r="F40" s="44"/>
      <c r="G40" s="45"/>
      <c r="H40" s="45"/>
      <c r="I40" s="45"/>
      <c r="J40" s="45"/>
      <c r="K40" s="45"/>
      <c r="L40" s="45"/>
      <c r="M40" s="43"/>
    </row>
    <row r="41" spans="1:13">
      <c r="A41" s="34" t="s">
        <v>23</v>
      </c>
      <c r="B41" s="70">
        <v>627988302.00349998</v>
      </c>
      <c r="C41" s="71">
        <v>27974794.948000051</v>
      </c>
      <c r="D41" s="71">
        <v>13422696.836499965</v>
      </c>
      <c r="E41" s="37">
        <v>669385793.78799999</v>
      </c>
      <c r="F41" s="44"/>
      <c r="G41" s="45"/>
      <c r="H41" s="45"/>
      <c r="I41" s="45"/>
      <c r="J41" s="45"/>
      <c r="K41" s="45"/>
      <c r="L41" s="45"/>
      <c r="M41" s="43"/>
    </row>
    <row r="42" spans="1:13">
      <c r="A42" s="34" t="s">
        <v>24</v>
      </c>
      <c r="B42" s="70">
        <v>322681391.64399952</v>
      </c>
      <c r="C42" s="71">
        <v>26840398.827000018</v>
      </c>
      <c r="D42" s="71">
        <v>13707136.361999977</v>
      </c>
      <c r="E42" s="37">
        <v>363228926.83299953</v>
      </c>
      <c r="F42" s="44"/>
      <c r="G42" s="45"/>
      <c r="H42" s="45"/>
      <c r="I42" s="45"/>
      <c r="J42" s="45"/>
      <c r="K42" s="45"/>
      <c r="L42" s="45"/>
      <c r="M42" s="43"/>
    </row>
    <row r="43" spans="1:13">
      <c r="A43" s="34" t="s">
        <v>25</v>
      </c>
      <c r="B43" s="70">
        <v>164873191.76325002</v>
      </c>
      <c r="C43" s="71">
        <v>22129847.89175</v>
      </c>
      <c r="D43" s="71">
        <v>14184319.71075003</v>
      </c>
      <c r="E43" s="37">
        <v>201187359.36575007</v>
      </c>
      <c r="F43" s="44"/>
      <c r="G43" s="45"/>
      <c r="H43" s="45"/>
      <c r="I43" s="45"/>
      <c r="J43" s="45"/>
      <c r="K43" s="45"/>
      <c r="L43" s="45"/>
      <c r="M43" s="43"/>
    </row>
    <row r="44" spans="1:13">
      <c r="A44" s="34" t="s">
        <v>26</v>
      </c>
      <c r="B44" s="70">
        <v>146087485.41000009</v>
      </c>
      <c r="C44" s="71">
        <v>17364625.195250023</v>
      </c>
      <c r="D44" s="71">
        <v>12444557.087749973</v>
      </c>
      <c r="E44" s="37">
        <v>175896667.69300008</v>
      </c>
      <c r="F44" s="44"/>
      <c r="G44" s="45"/>
      <c r="H44" s="45"/>
      <c r="I44" s="45"/>
      <c r="J44" s="45"/>
      <c r="K44" s="45"/>
      <c r="L44" s="45"/>
      <c r="M44" s="43"/>
    </row>
    <row r="45" spans="1:13">
      <c r="A45" s="34" t="s">
        <v>27</v>
      </c>
      <c r="B45" s="70">
        <v>144558336.68999982</v>
      </c>
      <c r="C45" s="71">
        <v>13820007.357249992</v>
      </c>
      <c r="D45" s="71">
        <v>12551207.462249998</v>
      </c>
      <c r="E45" s="37">
        <v>170929551.50949982</v>
      </c>
      <c r="F45" s="44"/>
      <c r="G45" s="45"/>
      <c r="H45" s="45"/>
      <c r="I45" s="45"/>
      <c r="J45" s="45"/>
      <c r="K45" s="45"/>
      <c r="L45" s="45"/>
      <c r="M45" s="43"/>
    </row>
    <row r="46" spans="1:13">
      <c r="A46" s="34" t="s">
        <v>28</v>
      </c>
      <c r="B46" s="70">
        <v>162931019.18400005</v>
      </c>
      <c r="C46" s="71">
        <v>13294686.457999978</v>
      </c>
      <c r="D46" s="71">
        <v>10755689.177500013</v>
      </c>
      <c r="E46" s="37">
        <v>186981394.81950003</v>
      </c>
      <c r="F46" s="44"/>
      <c r="G46" s="45"/>
      <c r="H46" s="45"/>
      <c r="I46" s="45"/>
      <c r="J46" s="45"/>
      <c r="K46" s="45"/>
      <c r="L46" s="45"/>
      <c r="M46" s="43"/>
    </row>
    <row r="47" spans="1:13">
      <c r="A47" s="34" t="s">
        <v>29</v>
      </c>
      <c r="B47" s="70">
        <v>270232712.09124982</v>
      </c>
      <c r="C47" s="71">
        <v>15063176.311000032</v>
      </c>
      <c r="D47" s="71">
        <v>9402916.8259999957</v>
      </c>
      <c r="E47" s="37">
        <v>294698805.22824985</v>
      </c>
      <c r="F47" s="44"/>
      <c r="G47" s="45"/>
      <c r="H47" s="45"/>
      <c r="I47" s="45"/>
      <c r="J47" s="45"/>
      <c r="K47" s="45"/>
      <c r="L47" s="45"/>
      <c r="M47" s="43"/>
    </row>
    <row r="48" spans="1:13">
      <c r="A48" s="34" t="s">
        <v>30</v>
      </c>
      <c r="B48" s="70">
        <v>275922453.5457499</v>
      </c>
      <c r="C48" s="71">
        <v>20447848.376999948</v>
      </c>
      <c r="D48" s="71">
        <v>9023248.31674999</v>
      </c>
      <c r="E48" s="37">
        <v>305393550.23949987</v>
      </c>
      <c r="F48" s="44"/>
      <c r="G48" s="45"/>
      <c r="H48" s="45"/>
      <c r="I48" s="45"/>
      <c r="J48" s="45"/>
      <c r="K48" s="45"/>
      <c r="L48" s="45"/>
      <c r="M48" s="43"/>
    </row>
    <row r="49" spans="1:13">
      <c r="A49" s="34" t="s">
        <v>31</v>
      </c>
      <c r="B49" s="70">
        <v>434952212.17349946</v>
      </c>
      <c r="C49" s="71">
        <v>28362699.546750039</v>
      </c>
      <c r="D49" s="71">
        <v>7624504.8520000195</v>
      </c>
      <c r="E49" s="37">
        <v>470939416.57224953</v>
      </c>
      <c r="F49" s="44"/>
      <c r="G49" s="45"/>
      <c r="H49" s="45"/>
      <c r="I49" s="45"/>
      <c r="J49" s="45"/>
      <c r="K49" s="45"/>
      <c r="L49" s="45"/>
      <c r="M49" s="43"/>
    </row>
    <row r="50" spans="1:13">
      <c r="A50" s="34" t="s">
        <v>32</v>
      </c>
      <c r="B50" s="70">
        <v>703209926.17599988</v>
      </c>
      <c r="C50" s="71">
        <v>32018131.795500048</v>
      </c>
      <c r="D50" s="71">
        <v>7292868.2752499823</v>
      </c>
      <c r="E50" s="37">
        <v>742520926.24674988</v>
      </c>
      <c r="F50" s="44"/>
      <c r="G50" s="45"/>
      <c r="H50" s="45"/>
      <c r="I50" s="45"/>
      <c r="J50" s="45"/>
      <c r="K50" s="45"/>
      <c r="L50" s="45"/>
      <c r="M50" s="43"/>
    </row>
    <row r="51" spans="1:13" ht="13.5" thickBot="1">
      <c r="A51" s="27" t="s">
        <v>13</v>
      </c>
      <c r="B51" s="31">
        <v>4516646856.3384981</v>
      </c>
      <c r="C51" s="32">
        <v>278189937.61050022</v>
      </c>
      <c r="D51" s="32">
        <v>125340648.04374993</v>
      </c>
      <c r="E51" s="67">
        <v>4920177441.9927483</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11417</v>
      </c>
    </row>
    <row r="56" spans="1:13" ht="30" thickBot="1">
      <c r="A56" s="66" t="s">
        <v>66</v>
      </c>
      <c r="B56" s="48">
        <v>0</v>
      </c>
    </row>
    <row r="57" spans="1:13" ht="13.5" thickBot="1">
      <c r="A57" s="66" t="s">
        <v>69</v>
      </c>
      <c r="B57" s="48">
        <v>2415119</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61A15-BE95-4D76-8222-5856677CC4C3}">
  <dimension ref="A1:M62"/>
  <sheetViews>
    <sheetView showGridLines="0" workbookViewId="0">
      <selection activeCell="C5" sqref="C5"/>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7" max="7" width="12.7109375" customWidth="1"/>
  </cols>
  <sheetData>
    <row r="1" spans="1:5" ht="13.5" thickBot="1">
      <c r="A1" s="76" t="s">
        <v>0</v>
      </c>
      <c r="B1" s="77"/>
      <c r="C1" s="77"/>
      <c r="D1" s="77"/>
    </row>
    <row r="2" spans="1:5" ht="15" thickBot="1">
      <c r="A2" s="6"/>
      <c r="B2" s="7" t="s">
        <v>1</v>
      </c>
      <c r="C2" s="7" t="s">
        <v>2</v>
      </c>
      <c r="D2" s="7" t="s">
        <v>3</v>
      </c>
      <c r="E2" s="11" t="s">
        <v>13</v>
      </c>
    </row>
    <row r="3" spans="1:5">
      <c r="A3" s="26" t="s">
        <v>4</v>
      </c>
      <c r="B3" s="40">
        <v>720.1</v>
      </c>
      <c r="C3" s="23">
        <v>10862.7</v>
      </c>
      <c r="D3" s="23">
        <v>23367.65</v>
      </c>
      <c r="E3" s="36">
        <v>34950.450000000004</v>
      </c>
    </row>
    <row r="4" spans="1:5">
      <c r="A4" s="26" t="s">
        <v>5</v>
      </c>
      <c r="B4" s="41">
        <v>152.6</v>
      </c>
      <c r="C4" s="38">
        <v>0</v>
      </c>
      <c r="D4" s="38">
        <v>285.20999999999998</v>
      </c>
      <c r="E4" s="37">
        <v>437.80999999999995</v>
      </c>
    </row>
    <row r="5" spans="1:5" ht="13.5" thickBot="1">
      <c r="A5" s="27" t="s">
        <v>13</v>
      </c>
      <c r="B5" s="42">
        <v>872.7</v>
      </c>
      <c r="C5" s="20">
        <v>10862.7</v>
      </c>
      <c r="D5" s="20">
        <v>23652.86</v>
      </c>
      <c r="E5" s="20">
        <v>35388.26</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7382500</v>
      </c>
      <c r="C10" s="17">
        <v>94500</v>
      </c>
      <c r="D10" s="17">
        <v>5572300</v>
      </c>
      <c r="E10" s="18">
        <v>13049300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12226112178.023903</v>
      </c>
      <c r="B14" s="17">
        <v>11517700529.149042</v>
      </c>
      <c r="C14" s="17">
        <v>11670586430.800512</v>
      </c>
      <c r="D14" s="17">
        <v>7079878342.445406</v>
      </c>
      <c r="E14" s="18">
        <v>7002323944.0645857</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103</v>
      </c>
      <c r="B19" s="17">
        <v>227</v>
      </c>
      <c r="C19" s="17">
        <v>11460</v>
      </c>
      <c r="D19" s="17">
        <v>8966</v>
      </c>
      <c r="E19" s="58">
        <v>2409446</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0.37</v>
      </c>
      <c r="B23" s="53">
        <v>0.35</v>
      </c>
      <c r="C23" s="53">
        <v>0.52</v>
      </c>
      <c r="D23" s="53">
        <v>1.02</v>
      </c>
      <c r="E23" s="54">
        <v>2.56</v>
      </c>
      <c r="F23" s="56"/>
    </row>
    <row r="24" spans="1:6">
      <c r="A24" s="56"/>
      <c r="B24" s="56"/>
      <c r="C24" s="56"/>
      <c r="D24" s="56"/>
      <c r="E24" s="56"/>
    </row>
    <row r="25" spans="1:6" ht="13.5" thickBot="1">
      <c r="A25" s="12" t="s">
        <v>16</v>
      </c>
    </row>
    <row r="26" spans="1:6" ht="13.5" thickBot="1">
      <c r="A26" s="46" t="s">
        <v>17</v>
      </c>
      <c r="B26" s="46" t="s">
        <v>18</v>
      </c>
    </row>
    <row r="27" spans="1:6" ht="13.5" thickBot="1">
      <c r="A27" s="48">
        <v>403882994.03969187</v>
      </c>
      <c r="B27" s="59">
        <v>4.8600000000000003</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2118878</v>
      </c>
      <c r="B31" s="57" t="s">
        <v>72</v>
      </c>
    </row>
    <row r="33" spans="1:13" ht="13.5" thickBot="1">
      <c r="A33" s="76" t="s">
        <v>14</v>
      </c>
      <c r="B33" s="77"/>
      <c r="C33" s="77"/>
      <c r="D33" s="77"/>
      <c r="E33" s="77"/>
    </row>
    <row r="34" spans="1:13" ht="13.5" customHeight="1" thickBot="1">
      <c r="A34" s="73" t="s">
        <v>15</v>
      </c>
      <c r="B34" s="72" t="s">
        <v>60</v>
      </c>
    </row>
    <row r="35" spans="1:13" ht="13.5" thickBot="1">
      <c r="A35" s="48">
        <v>1680531.6</v>
      </c>
      <c r="B35" s="48">
        <v>7932679645.550045</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8">
        <v>891006388.33374965</v>
      </c>
      <c r="C39" s="69">
        <v>40782993.682250082</v>
      </c>
      <c r="D39" s="69">
        <v>6599354.3717500009</v>
      </c>
      <c r="E39" s="36">
        <v>938388736.38774979</v>
      </c>
      <c r="F39" s="44"/>
      <c r="G39" s="45"/>
      <c r="H39" s="45"/>
      <c r="I39" s="45"/>
      <c r="J39" s="45"/>
      <c r="K39" s="45"/>
      <c r="L39" s="45"/>
      <c r="M39" s="43"/>
    </row>
    <row r="40" spans="1:13">
      <c r="A40" s="34" t="s">
        <v>22</v>
      </c>
      <c r="B40" s="70">
        <v>742923558.08824921</v>
      </c>
      <c r="C40" s="71">
        <v>35185762.827500008</v>
      </c>
      <c r="D40" s="71">
        <v>7425355.8662500009</v>
      </c>
      <c r="E40" s="37">
        <v>785534676.78199923</v>
      </c>
      <c r="F40" s="44"/>
      <c r="G40" s="45"/>
      <c r="H40" s="45"/>
      <c r="I40" s="45"/>
      <c r="J40" s="45"/>
      <c r="K40" s="45"/>
      <c r="L40" s="45"/>
      <c r="M40" s="43"/>
    </row>
    <row r="41" spans="1:13">
      <c r="A41" s="34" t="s">
        <v>23</v>
      </c>
      <c r="B41" s="70">
        <v>714277546.2405014</v>
      </c>
      <c r="C41" s="71">
        <v>36476948.249250062</v>
      </c>
      <c r="D41" s="71">
        <v>10681544.989250006</v>
      </c>
      <c r="E41" s="37">
        <v>761436039.47900152</v>
      </c>
      <c r="F41" s="44"/>
      <c r="G41" s="45"/>
      <c r="H41" s="45"/>
      <c r="I41" s="45"/>
      <c r="J41" s="45"/>
      <c r="K41" s="45"/>
      <c r="L41" s="45"/>
      <c r="M41" s="43"/>
    </row>
    <row r="42" spans="1:13">
      <c r="A42" s="34" t="s">
        <v>24</v>
      </c>
      <c r="B42" s="70">
        <v>495734570.55775052</v>
      </c>
      <c r="C42" s="71">
        <v>29185530.382750008</v>
      </c>
      <c r="D42" s="71">
        <v>11390123.884250039</v>
      </c>
      <c r="E42" s="37">
        <v>536310224.8247506</v>
      </c>
      <c r="F42" s="44"/>
      <c r="G42" s="45"/>
      <c r="H42" s="45"/>
      <c r="I42" s="45"/>
      <c r="J42" s="45"/>
      <c r="K42" s="45"/>
      <c r="L42" s="45"/>
      <c r="M42" s="43"/>
    </row>
    <row r="43" spans="1:13">
      <c r="A43" s="34" t="s">
        <v>25</v>
      </c>
      <c r="B43" s="70">
        <v>241651757.16300023</v>
      </c>
      <c r="C43" s="71">
        <v>25635819.14650001</v>
      </c>
      <c r="D43" s="71">
        <v>12461637.09</v>
      </c>
      <c r="E43" s="37">
        <v>279749213.39950025</v>
      </c>
      <c r="F43" s="44"/>
      <c r="G43" s="45"/>
      <c r="H43" s="45"/>
      <c r="I43" s="45"/>
      <c r="J43" s="45"/>
      <c r="K43" s="45"/>
      <c r="L43" s="45"/>
      <c r="M43" s="43"/>
    </row>
    <row r="44" spans="1:13">
      <c r="A44" s="34" t="s">
        <v>26</v>
      </c>
      <c r="B44" s="70">
        <v>153388103.3207503</v>
      </c>
      <c r="C44" s="71">
        <v>17999414.257249974</v>
      </c>
      <c r="D44" s="71">
        <v>11161271.735749988</v>
      </c>
      <c r="E44" s="37">
        <v>182548789.31375027</v>
      </c>
      <c r="F44" s="44"/>
      <c r="G44" s="45"/>
      <c r="H44" s="45"/>
      <c r="I44" s="45"/>
      <c r="J44" s="45"/>
      <c r="K44" s="45"/>
      <c r="L44" s="45"/>
      <c r="M44" s="43"/>
    </row>
    <row r="45" spans="1:13">
      <c r="A45" s="34" t="s">
        <v>27</v>
      </c>
      <c r="B45" s="70">
        <v>128986557.37750006</v>
      </c>
      <c r="C45" s="71">
        <v>14119137.317249995</v>
      </c>
      <c r="D45" s="71">
        <v>10263371.025749983</v>
      </c>
      <c r="E45" s="37">
        <v>153369065.72050002</v>
      </c>
      <c r="F45" s="44"/>
      <c r="G45" s="45"/>
      <c r="H45" s="45"/>
      <c r="I45" s="45"/>
      <c r="J45" s="45"/>
      <c r="K45" s="45"/>
      <c r="L45" s="45"/>
      <c r="M45" s="43"/>
    </row>
    <row r="46" spans="1:13">
      <c r="A46" s="34" t="s">
        <v>28</v>
      </c>
      <c r="B46" s="70">
        <v>163240700.02499998</v>
      </c>
      <c r="C46" s="71">
        <v>15450219.111250006</v>
      </c>
      <c r="D46" s="71">
        <v>8517832.7937499899</v>
      </c>
      <c r="E46" s="37">
        <v>187208751.92999998</v>
      </c>
      <c r="F46" s="44"/>
      <c r="G46" s="45"/>
      <c r="H46" s="45"/>
      <c r="I46" s="45"/>
      <c r="J46" s="45"/>
      <c r="K46" s="45"/>
      <c r="L46" s="45"/>
      <c r="M46" s="43"/>
    </row>
    <row r="47" spans="1:13">
      <c r="A47" s="34" t="s">
        <v>29</v>
      </c>
      <c r="B47" s="70">
        <v>299677624.16699982</v>
      </c>
      <c r="C47" s="71">
        <v>14167048.261000022</v>
      </c>
      <c r="D47" s="71">
        <v>7187159.4097500155</v>
      </c>
      <c r="E47" s="37">
        <v>321031831.8377499</v>
      </c>
      <c r="F47" s="44"/>
      <c r="G47" s="45"/>
      <c r="H47" s="45"/>
      <c r="I47" s="45"/>
      <c r="J47" s="45"/>
      <c r="K47" s="45"/>
      <c r="L47" s="45"/>
      <c r="M47" s="43"/>
    </row>
    <row r="48" spans="1:13">
      <c r="A48" s="34" t="s">
        <v>30</v>
      </c>
      <c r="B48" s="70">
        <v>354964501.02224922</v>
      </c>
      <c r="C48" s="71">
        <v>25852487.364499979</v>
      </c>
      <c r="D48" s="71">
        <v>8216903.7632499961</v>
      </c>
      <c r="E48" s="37">
        <v>389033892.1499992</v>
      </c>
      <c r="F48" s="44"/>
      <c r="G48" s="45"/>
      <c r="H48" s="45"/>
      <c r="I48" s="45"/>
      <c r="J48" s="45"/>
      <c r="K48" s="45"/>
      <c r="L48" s="45"/>
      <c r="M48" s="43"/>
    </row>
    <row r="49" spans="1:13">
      <c r="A49" s="34" t="s">
        <v>31</v>
      </c>
      <c r="B49" s="70">
        <v>670749609.94725156</v>
      </c>
      <c r="C49" s="71">
        <v>34104062.465249963</v>
      </c>
      <c r="D49" s="71">
        <v>6238858.9997499995</v>
      </c>
      <c r="E49" s="37">
        <v>711092531.41225159</v>
      </c>
      <c r="F49" s="44"/>
      <c r="G49" s="45"/>
      <c r="H49" s="45"/>
      <c r="I49" s="45"/>
      <c r="J49" s="45"/>
      <c r="K49" s="45"/>
      <c r="L49" s="45"/>
      <c r="M49" s="43"/>
    </row>
    <row r="50" spans="1:13">
      <c r="A50" s="34" t="s">
        <v>32</v>
      </c>
      <c r="B50" s="70">
        <v>672565067.90750051</v>
      </c>
      <c r="C50" s="71">
        <v>33396456.692749985</v>
      </c>
      <c r="D50" s="71">
        <v>6472832.9717499968</v>
      </c>
      <c r="E50" s="37">
        <v>712434357.5720005</v>
      </c>
      <c r="F50" s="44"/>
      <c r="G50" s="45"/>
      <c r="H50" s="45"/>
      <c r="I50" s="45"/>
      <c r="J50" s="45"/>
      <c r="K50" s="45"/>
      <c r="L50" s="45"/>
      <c r="M50" s="43"/>
    </row>
    <row r="51" spans="1:13" ht="13.5" thickBot="1">
      <c r="A51" s="27" t="s">
        <v>13</v>
      </c>
      <c r="B51" s="31">
        <v>5529165984.1505022</v>
      </c>
      <c r="C51" s="32">
        <v>322355879.75750011</v>
      </c>
      <c r="D51" s="32">
        <v>106616246.90125</v>
      </c>
      <c r="E51" s="67">
        <v>5958138110.8092527</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11042</v>
      </c>
    </row>
    <row r="56" spans="1:13" ht="30" thickBot="1">
      <c r="A56" s="66" t="s">
        <v>66</v>
      </c>
      <c r="B56" s="48">
        <v>0</v>
      </c>
    </row>
    <row r="57" spans="1:13" ht="13.5" thickBot="1">
      <c r="A57" s="66" t="s">
        <v>69</v>
      </c>
      <c r="B57" s="48">
        <v>2401713</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C8E9-6400-41C0-A6ED-D60CB2F7B1AD}">
  <dimension ref="A1:M62"/>
  <sheetViews>
    <sheetView showGridLines="0" workbookViewId="0">
      <selection activeCell="C32" sqref="C32"/>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7" max="7" width="12.7109375" customWidth="1"/>
  </cols>
  <sheetData>
    <row r="1" spans="1:5" ht="13.5" thickBot="1">
      <c r="A1" s="76" t="s">
        <v>0</v>
      </c>
      <c r="B1" s="77"/>
      <c r="C1" s="77"/>
      <c r="D1" s="77"/>
    </row>
    <row r="2" spans="1:5" ht="15" thickBot="1">
      <c r="A2" s="6"/>
      <c r="B2" s="7" t="s">
        <v>1</v>
      </c>
      <c r="C2" s="7" t="s">
        <v>2</v>
      </c>
      <c r="D2" s="7" t="s">
        <v>3</v>
      </c>
      <c r="E2" s="11" t="s">
        <v>13</v>
      </c>
    </row>
    <row r="3" spans="1:5">
      <c r="A3" s="26" t="s">
        <v>4</v>
      </c>
      <c r="B3" s="40">
        <v>715.1</v>
      </c>
      <c r="C3" s="23">
        <v>10843.9</v>
      </c>
      <c r="D3" s="23">
        <v>23158.6</v>
      </c>
      <c r="E3" s="36">
        <v>34717.599999999999</v>
      </c>
    </row>
    <row r="4" spans="1:5">
      <c r="A4" s="26" t="s">
        <v>5</v>
      </c>
      <c r="B4" s="41">
        <v>160.19999999999999</v>
      </c>
      <c r="C4" s="38"/>
      <c r="D4" s="38">
        <v>305.39999999999998</v>
      </c>
      <c r="E4" s="37">
        <v>465.59999999999997</v>
      </c>
    </row>
    <row r="5" spans="1:5" ht="13.5" thickBot="1">
      <c r="A5" s="27" t="s">
        <v>13</v>
      </c>
      <c r="B5" s="42">
        <v>875.3</v>
      </c>
      <c r="C5" s="20">
        <v>10843.9</v>
      </c>
      <c r="D5" s="20">
        <v>23464</v>
      </c>
      <c r="E5" s="20">
        <v>35183.199999999997</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7380000</v>
      </c>
      <c r="C10" s="17">
        <v>94500</v>
      </c>
      <c r="D10" s="17">
        <v>5487500</v>
      </c>
      <c r="E10" s="18">
        <v>12962000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12180207875</v>
      </c>
      <c r="B14" s="17">
        <v>11458296822</v>
      </c>
      <c r="C14" s="17">
        <v>11621940175</v>
      </c>
      <c r="D14" s="17">
        <v>6996706213</v>
      </c>
      <c r="E14" s="18">
        <v>6952553507</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104</v>
      </c>
      <c r="B19" s="17">
        <v>228</v>
      </c>
      <c r="C19" s="17">
        <v>11341</v>
      </c>
      <c r="D19" s="17">
        <v>8830</v>
      </c>
      <c r="E19" s="58">
        <v>2391563</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0.37</v>
      </c>
      <c r="B23" s="53">
        <v>0.39800000000000002</v>
      </c>
      <c r="C23" s="53">
        <v>0.51</v>
      </c>
      <c r="D23" s="53">
        <v>1.0900000000000001</v>
      </c>
      <c r="E23" s="54">
        <v>2.4900000000000002</v>
      </c>
      <c r="F23" s="56"/>
    </row>
    <row r="24" spans="1:6">
      <c r="A24" s="56"/>
      <c r="B24" s="56"/>
      <c r="C24" s="56"/>
      <c r="D24" s="56"/>
      <c r="E24" s="56"/>
    </row>
    <row r="25" spans="1:6" ht="13.5" thickBot="1">
      <c r="A25" s="12" t="s">
        <v>16</v>
      </c>
    </row>
    <row r="26" spans="1:6" ht="13.5" thickBot="1">
      <c r="A26" s="46" t="s">
        <v>17</v>
      </c>
      <c r="B26" s="46" t="s">
        <v>18</v>
      </c>
    </row>
    <row r="27" spans="1:6" ht="13.5" thickBot="1">
      <c r="A27" s="48">
        <v>406154999.99999958</v>
      </c>
      <c r="B27" s="59">
        <v>5.1575029929490226</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2114373.4348131348</v>
      </c>
      <c r="B31" s="57">
        <v>43858.75</v>
      </c>
    </row>
    <row r="33" spans="1:13" ht="13.5" thickBot="1">
      <c r="A33" s="76" t="s">
        <v>14</v>
      </c>
      <c r="B33" s="77"/>
      <c r="C33" s="77"/>
      <c r="D33" s="77"/>
      <c r="E33" s="77"/>
    </row>
    <row r="34" spans="1:13" ht="13.5" customHeight="1" thickBot="1">
      <c r="A34" s="73" t="s">
        <v>15</v>
      </c>
      <c r="B34" s="72" t="s">
        <v>60</v>
      </c>
    </row>
    <row r="35" spans="1:13" ht="13.5" thickBot="1">
      <c r="A35" s="48">
        <v>1678017</v>
      </c>
      <c r="B35" s="48">
        <v>8504623671.2250099</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8">
        <v>664335337.15900004</v>
      </c>
      <c r="C39" s="69">
        <v>34799309.837499954</v>
      </c>
      <c r="D39" s="69">
        <v>5987150.8596710851</v>
      </c>
      <c r="E39" s="36">
        <v>705121797.85617113</v>
      </c>
      <c r="F39" s="44"/>
      <c r="G39" s="45"/>
      <c r="H39" s="45"/>
      <c r="I39" s="45"/>
      <c r="J39" s="45"/>
      <c r="K39" s="45"/>
      <c r="L39" s="45"/>
      <c r="M39" s="43"/>
    </row>
    <row r="40" spans="1:13">
      <c r="A40" s="34" t="s">
        <v>22</v>
      </c>
      <c r="B40" s="70">
        <v>514193551.40850174</v>
      </c>
      <c r="C40" s="71">
        <v>36093637.09549997</v>
      </c>
      <c r="D40" s="71">
        <v>6664682.7536119726</v>
      </c>
      <c r="E40" s="37">
        <v>556951871.25761366</v>
      </c>
      <c r="F40" s="44"/>
      <c r="G40" s="45"/>
      <c r="H40" s="45"/>
      <c r="I40" s="45"/>
      <c r="J40" s="45"/>
      <c r="K40" s="45"/>
      <c r="L40" s="45"/>
      <c r="M40" s="43"/>
    </row>
    <row r="41" spans="1:13">
      <c r="A41" s="34" t="s">
        <v>23</v>
      </c>
      <c r="B41" s="70">
        <v>407383772.81899977</v>
      </c>
      <c r="C41" s="71">
        <v>35416847.10050001</v>
      </c>
      <c r="D41" s="71">
        <v>11323588.262908611</v>
      </c>
      <c r="E41" s="37">
        <v>454124208.18240839</v>
      </c>
      <c r="F41" s="44"/>
      <c r="G41" s="45"/>
      <c r="H41" s="45"/>
      <c r="I41" s="45"/>
      <c r="J41" s="45"/>
      <c r="K41" s="45"/>
      <c r="L41" s="45"/>
      <c r="M41" s="43"/>
    </row>
    <row r="42" spans="1:13">
      <c r="A42" s="34" t="s">
        <v>24</v>
      </c>
      <c r="B42" s="70">
        <v>254537300.3282496</v>
      </c>
      <c r="C42" s="71">
        <v>27828358.694750011</v>
      </c>
      <c r="D42" s="71">
        <v>17947042.131218687</v>
      </c>
      <c r="E42" s="37">
        <v>300312701.15421832</v>
      </c>
      <c r="F42" s="44"/>
      <c r="G42" s="45"/>
      <c r="H42" s="45"/>
      <c r="I42" s="45"/>
      <c r="J42" s="45"/>
      <c r="K42" s="45"/>
      <c r="L42" s="45"/>
      <c r="M42" s="43"/>
    </row>
    <row r="43" spans="1:13">
      <c r="A43" s="34" t="s">
        <v>25</v>
      </c>
      <c r="B43" s="70">
        <v>225841004.13075</v>
      </c>
      <c r="C43" s="71">
        <v>22970242.999750014</v>
      </c>
      <c r="D43" s="71">
        <v>18454420.237270586</v>
      </c>
      <c r="E43" s="37">
        <v>267265667.36777061</v>
      </c>
      <c r="F43" s="44"/>
      <c r="G43" s="45"/>
      <c r="H43" s="45"/>
      <c r="I43" s="45"/>
      <c r="J43" s="45"/>
      <c r="K43" s="45"/>
      <c r="L43" s="45"/>
      <c r="M43" s="43"/>
    </row>
    <row r="44" spans="1:13">
      <c r="A44" s="34" t="s">
        <v>26</v>
      </c>
      <c r="B44" s="70">
        <v>175885230.21099997</v>
      </c>
      <c r="C44" s="71">
        <v>20231892.712749962</v>
      </c>
      <c r="D44" s="71">
        <v>18732317.700224824</v>
      </c>
      <c r="E44" s="37">
        <v>214849440.62397474</v>
      </c>
      <c r="F44" s="44"/>
      <c r="G44" s="45"/>
      <c r="H44" s="45"/>
      <c r="I44" s="45"/>
      <c r="J44" s="45"/>
      <c r="K44" s="45"/>
      <c r="L44" s="45"/>
      <c r="M44" s="43"/>
    </row>
    <row r="45" spans="1:13">
      <c r="A45" s="34" t="s">
        <v>27</v>
      </c>
      <c r="B45" s="70">
        <v>175599692.57174981</v>
      </c>
      <c r="C45" s="71">
        <v>18452378.947250005</v>
      </c>
      <c r="D45" s="71">
        <v>13812209.541998532</v>
      </c>
      <c r="E45" s="37">
        <v>207864281.06099835</v>
      </c>
      <c r="F45" s="44"/>
      <c r="G45" s="45"/>
      <c r="H45" s="45"/>
      <c r="I45" s="45"/>
      <c r="J45" s="45"/>
      <c r="K45" s="45"/>
      <c r="L45" s="45"/>
      <c r="M45" s="43"/>
    </row>
    <row r="46" spans="1:13">
      <c r="A46" s="34" t="s">
        <v>28</v>
      </c>
      <c r="B46" s="70">
        <v>164220507.98074996</v>
      </c>
      <c r="C46" s="71">
        <v>18580468.661750004</v>
      </c>
      <c r="D46" s="71">
        <v>12926707.572004236</v>
      </c>
      <c r="E46" s="37">
        <v>195727684.21450421</v>
      </c>
      <c r="F46" s="44"/>
      <c r="G46" s="45"/>
      <c r="H46" s="45"/>
      <c r="I46" s="45"/>
      <c r="J46" s="45"/>
      <c r="K46" s="45"/>
      <c r="L46" s="45"/>
      <c r="M46" s="43"/>
    </row>
    <row r="47" spans="1:13">
      <c r="A47" s="34" t="s">
        <v>29</v>
      </c>
      <c r="B47" s="70">
        <v>186348746.30524978</v>
      </c>
      <c r="C47" s="71">
        <v>17928160.373000003</v>
      </c>
      <c r="D47" s="71">
        <v>8579699.0190215558</v>
      </c>
      <c r="E47" s="37">
        <v>212856605.69727135</v>
      </c>
      <c r="F47" s="44"/>
      <c r="G47" s="45"/>
      <c r="H47" s="45"/>
      <c r="I47" s="45"/>
      <c r="J47" s="45"/>
      <c r="K47" s="45"/>
      <c r="L47" s="45"/>
      <c r="M47" s="43"/>
    </row>
    <row r="48" spans="1:13">
      <c r="A48" s="34" t="s">
        <v>30</v>
      </c>
      <c r="B48" s="70">
        <v>445612281.21700007</v>
      </c>
      <c r="C48" s="71">
        <v>25900606.165250026</v>
      </c>
      <c r="D48" s="71">
        <v>6598105.2137514828</v>
      </c>
      <c r="E48" s="37">
        <v>478110992.59600157</v>
      </c>
      <c r="F48" s="44"/>
      <c r="G48" s="45"/>
      <c r="H48" s="45"/>
      <c r="I48" s="45"/>
      <c r="J48" s="45"/>
      <c r="K48" s="45"/>
      <c r="L48" s="45"/>
      <c r="M48" s="43"/>
    </row>
    <row r="49" spans="1:13">
      <c r="A49" s="34" t="s">
        <v>31</v>
      </c>
      <c r="B49" s="70">
        <v>691202322.25175011</v>
      </c>
      <c r="C49" s="71">
        <v>32180529.535500038</v>
      </c>
      <c r="D49" s="71">
        <v>6287043.8730395772</v>
      </c>
      <c r="E49" s="37">
        <v>729669895.66028976</v>
      </c>
      <c r="F49" s="44"/>
      <c r="G49" s="45"/>
      <c r="H49" s="45"/>
      <c r="I49" s="45"/>
      <c r="J49" s="45"/>
      <c r="K49" s="45"/>
      <c r="L49" s="45"/>
      <c r="M49" s="43"/>
    </row>
    <row r="50" spans="1:13">
      <c r="A50" s="34" t="s">
        <v>32</v>
      </c>
      <c r="B50" s="70">
        <v>781233853.57950115</v>
      </c>
      <c r="C50" s="71">
        <v>38471824.109999992</v>
      </c>
      <c r="D50" s="71">
        <v>6430216.7327735871</v>
      </c>
      <c r="E50" s="37">
        <v>826135894.42227471</v>
      </c>
      <c r="F50" s="44"/>
      <c r="G50" s="45"/>
      <c r="H50" s="45"/>
      <c r="I50" s="45"/>
      <c r="J50" s="45"/>
      <c r="K50" s="45"/>
      <c r="L50" s="45"/>
      <c r="M50" s="43"/>
    </row>
    <row r="51" spans="1:13" ht="13.5" thickBot="1">
      <c r="A51" s="27" t="s">
        <v>13</v>
      </c>
      <c r="B51" s="31">
        <v>4686393599.9625015</v>
      </c>
      <c r="C51" s="32">
        <v>328854256.2335</v>
      </c>
      <c r="D51" s="32">
        <v>133743183.89749472</v>
      </c>
      <c r="E51" s="67">
        <v>5148991040.0934954</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10677</v>
      </c>
    </row>
    <row r="56" spans="1:13" ht="30" thickBot="1">
      <c r="A56" s="66" t="s">
        <v>66</v>
      </c>
      <c r="B56" s="48">
        <v>0</v>
      </c>
    </row>
    <row r="57" spans="1:13" ht="13.5" thickBot="1">
      <c r="A57" s="66" t="s">
        <v>69</v>
      </c>
      <c r="B57" s="48">
        <v>2384168</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1E7FD-79F3-4D8D-9487-E231D22666A1}">
  <dimension ref="A1:M62"/>
  <sheetViews>
    <sheetView showGridLines="0" topLeftCell="A45" workbookViewId="0">
      <selection activeCell="B57" activeCellId="1" sqref="B55 B57"/>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7" max="7" width="12.7109375" customWidth="1"/>
  </cols>
  <sheetData>
    <row r="1" spans="1:5" ht="13.5" thickBot="1">
      <c r="A1" s="76" t="s">
        <v>0</v>
      </c>
      <c r="B1" s="77"/>
      <c r="C1" s="77"/>
      <c r="D1" s="77"/>
    </row>
    <row r="2" spans="1:5" ht="15" thickBot="1">
      <c r="A2" s="6"/>
      <c r="B2" s="7" t="s">
        <v>1</v>
      </c>
      <c r="C2" s="7" t="s">
        <v>2</v>
      </c>
      <c r="D2" s="7" t="s">
        <v>3</v>
      </c>
      <c r="E2" s="11" t="s">
        <v>13</v>
      </c>
    </row>
    <row r="3" spans="1:5">
      <c r="A3" s="26" t="s">
        <v>4</v>
      </c>
      <c r="B3" s="40">
        <v>723.6</v>
      </c>
      <c r="C3" s="23">
        <v>10856.7</v>
      </c>
      <c r="D3" s="23">
        <v>23195</v>
      </c>
      <c r="E3" s="36">
        <v>34775.300000000003</v>
      </c>
    </row>
    <row r="4" spans="1:5">
      <c r="A4" s="26" t="s">
        <v>5</v>
      </c>
      <c r="B4" s="41">
        <v>160.19999999999999</v>
      </c>
      <c r="C4" s="38">
        <v>0</v>
      </c>
      <c r="D4" s="38">
        <v>344.5</v>
      </c>
      <c r="E4" s="37">
        <v>504.7</v>
      </c>
    </row>
    <row r="5" spans="1:5" ht="13.5" thickBot="1">
      <c r="A5" s="27" t="s">
        <v>13</v>
      </c>
      <c r="B5" s="42">
        <v>883.8</v>
      </c>
      <c r="C5" s="20">
        <v>10856.7</v>
      </c>
      <c r="D5" s="20">
        <v>23539.5</v>
      </c>
      <c r="E5" s="20">
        <v>35280</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7386000</v>
      </c>
      <c r="C10" s="17">
        <v>94500</v>
      </c>
      <c r="D10" s="17">
        <v>5420500</v>
      </c>
      <c r="E10" s="18">
        <v>12901000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12783411497</v>
      </c>
      <c r="B14" s="17">
        <v>12045328637</v>
      </c>
      <c r="C14" s="17">
        <v>12191289856</v>
      </c>
      <c r="D14" s="17">
        <v>7080408235</v>
      </c>
      <c r="E14" s="18">
        <v>7029804217</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103</v>
      </c>
      <c r="B19" s="17">
        <v>230</v>
      </c>
      <c r="C19" s="17">
        <v>11233</v>
      </c>
      <c r="D19" s="17">
        <v>8720</v>
      </c>
      <c r="E19" s="58">
        <v>2371937</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0.35</v>
      </c>
      <c r="B23" s="53">
        <v>0.36</v>
      </c>
      <c r="C23" s="53">
        <v>0.47</v>
      </c>
      <c r="D23" s="53">
        <v>1.06</v>
      </c>
      <c r="E23" s="54">
        <v>2.5299999999999998</v>
      </c>
      <c r="F23" s="56"/>
    </row>
    <row r="24" spans="1:6">
      <c r="A24" s="56"/>
      <c r="B24" s="56"/>
      <c r="C24" s="56"/>
      <c r="D24" s="56"/>
      <c r="E24" s="56"/>
    </row>
    <row r="25" spans="1:6" ht="13.5" thickBot="1">
      <c r="A25" s="12" t="s">
        <v>16</v>
      </c>
    </row>
    <row r="26" spans="1:6" ht="13.5" thickBot="1">
      <c r="A26" s="46" t="s">
        <v>17</v>
      </c>
      <c r="B26" s="46" t="s">
        <v>18</v>
      </c>
    </row>
    <row r="27" spans="1:6" ht="13.5" thickBot="1">
      <c r="A27" s="48">
        <v>404635954</v>
      </c>
      <c r="B27" s="59">
        <v>3.8330000000000002</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2268885</v>
      </c>
      <c r="B31" s="57">
        <v>43488.760416666664</v>
      </c>
    </row>
    <row r="33" spans="1:13" ht="13.5" thickBot="1">
      <c r="A33" s="76" t="s">
        <v>14</v>
      </c>
      <c r="B33" s="77"/>
      <c r="C33" s="77"/>
      <c r="D33" s="77"/>
      <c r="E33" s="77"/>
    </row>
    <row r="34" spans="1:13" ht="13.5" customHeight="1" thickBot="1">
      <c r="A34" s="46" t="s">
        <v>15</v>
      </c>
      <c r="B34" s="64" t="s">
        <v>60</v>
      </c>
    </row>
    <row r="35" spans="1:13" ht="13.5" thickBot="1">
      <c r="A35" s="48">
        <v>1814925</v>
      </c>
      <c r="B35" s="48">
        <v>9364290380</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8">
        <v>554167130.28500116</v>
      </c>
      <c r="C39" s="69">
        <v>35729146.181999989</v>
      </c>
      <c r="D39" s="69">
        <v>9835563.895243438</v>
      </c>
      <c r="E39" s="36">
        <v>599731840.36224461</v>
      </c>
      <c r="F39" s="44"/>
      <c r="G39" s="45"/>
      <c r="H39" s="45"/>
      <c r="I39" s="45"/>
      <c r="J39" s="45"/>
      <c r="K39" s="45"/>
      <c r="L39" s="45"/>
      <c r="M39" s="43"/>
    </row>
    <row r="40" spans="1:13">
      <c r="A40" s="34" t="s">
        <v>22</v>
      </c>
      <c r="B40" s="70">
        <v>518328251.28199953</v>
      </c>
      <c r="C40" s="71">
        <v>31143540.170999944</v>
      </c>
      <c r="D40" s="71">
        <v>10417104.493464326</v>
      </c>
      <c r="E40" s="37">
        <v>559888895.94646382</v>
      </c>
      <c r="F40" s="44"/>
      <c r="G40" s="45"/>
      <c r="H40" s="45"/>
      <c r="I40" s="45"/>
      <c r="J40" s="45"/>
      <c r="K40" s="45"/>
      <c r="L40" s="45"/>
      <c r="M40" s="43"/>
    </row>
    <row r="41" spans="1:13">
      <c r="A41" s="34" t="s">
        <v>23</v>
      </c>
      <c r="B41" s="70">
        <v>519181489.05099905</v>
      </c>
      <c r="C41" s="71">
        <v>27326723.58899992</v>
      </c>
      <c r="D41" s="71">
        <v>11160136.092500521</v>
      </c>
      <c r="E41" s="37">
        <v>557668348.73249948</v>
      </c>
      <c r="F41" s="44"/>
      <c r="G41" s="45"/>
      <c r="H41" s="45"/>
      <c r="I41" s="45"/>
      <c r="J41" s="45"/>
      <c r="K41" s="45"/>
      <c r="L41" s="45"/>
      <c r="M41" s="43"/>
    </row>
    <row r="42" spans="1:13">
      <c r="A42" s="34" t="s">
        <v>24</v>
      </c>
      <c r="B42" s="70">
        <v>340503587.23000067</v>
      </c>
      <c r="C42" s="71">
        <v>28982216.43000003</v>
      </c>
      <c r="D42" s="71">
        <v>14786168.407076459</v>
      </c>
      <c r="E42" s="37">
        <v>384271972.06707716</v>
      </c>
      <c r="F42" s="44"/>
      <c r="G42" s="45"/>
      <c r="H42" s="45"/>
      <c r="I42" s="45"/>
      <c r="J42" s="45"/>
      <c r="K42" s="45"/>
      <c r="L42" s="45"/>
      <c r="M42" s="43"/>
    </row>
    <row r="43" spans="1:13">
      <c r="A43" s="34" t="s">
        <v>25</v>
      </c>
      <c r="B43" s="70">
        <v>272256112.63099933</v>
      </c>
      <c r="C43" s="71">
        <v>26694551.46800008</v>
      </c>
      <c r="D43" s="71">
        <v>14125046.610629776</v>
      </c>
      <c r="E43" s="37">
        <v>313075710.70962918</v>
      </c>
      <c r="F43" s="44"/>
      <c r="G43" s="45"/>
      <c r="H43" s="45"/>
      <c r="I43" s="45"/>
      <c r="J43" s="45"/>
      <c r="K43" s="45"/>
      <c r="L43" s="45"/>
      <c r="M43" s="43"/>
    </row>
    <row r="44" spans="1:13">
      <c r="A44" s="34" t="s">
        <v>26</v>
      </c>
      <c r="B44" s="70">
        <v>205559920.71800023</v>
      </c>
      <c r="C44" s="71">
        <v>18516966.237999961</v>
      </c>
      <c r="D44" s="71">
        <v>13422786.202948863</v>
      </c>
      <c r="E44" s="37">
        <v>237499673.15894908</v>
      </c>
      <c r="F44" s="44"/>
      <c r="G44" s="45"/>
      <c r="H44" s="45"/>
      <c r="I44" s="45"/>
      <c r="J44" s="45"/>
      <c r="K44" s="45"/>
      <c r="L44" s="45"/>
      <c r="M44" s="43"/>
    </row>
    <row r="45" spans="1:13">
      <c r="A45" s="34" t="s">
        <v>27</v>
      </c>
      <c r="B45" s="70">
        <v>150225149.85599998</v>
      </c>
      <c r="C45" s="71">
        <v>18576264.071000017</v>
      </c>
      <c r="D45" s="71">
        <v>11568950.963326728</v>
      </c>
      <c r="E45" s="37">
        <v>180370364.89032671</v>
      </c>
      <c r="F45" s="44"/>
      <c r="G45" s="45"/>
      <c r="H45" s="45"/>
      <c r="I45" s="45"/>
      <c r="J45" s="45"/>
      <c r="K45" s="45"/>
      <c r="L45" s="45"/>
      <c r="M45" s="43"/>
    </row>
    <row r="46" spans="1:13">
      <c r="A46" s="34" t="s">
        <v>28</v>
      </c>
      <c r="B46" s="70">
        <v>108733184.83299989</v>
      </c>
      <c r="C46" s="71">
        <v>17824037.843000054</v>
      </c>
      <c r="D46" s="71">
        <v>11309568.013215609</v>
      </c>
      <c r="E46" s="37">
        <v>137866790.68921554</v>
      </c>
      <c r="F46" s="44"/>
      <c r="G46" s="45"/>
      <c r="H46" s="45"/>
      <c r="I46" s="45"/>
      <c r="J46" s="45"/>
      <c r="K46" s="45"/>
      <c r="L46" s="45"/>
      <c r="M46" s="43"/>
    </row>
    <row r="47" spans="1:13">
      <c r="A47" s="34" t="s">
        <v>29</v>
      </c>
      <c r="B47" s="70">
        <v>120161515.9209999</v>
      </c>
      <c r="C47" s="71">
        <v>18145382.431000032</v>
      </c>
      <c r="D47" s="71">
        <v>10163562.00464727</v>
      </c>
      <c r="E47" s="37">
        <v>148470460.35664719</v>
      </c>
      <c r="F47" s="44"/>
      <c r="G47" s="45"/>
      <c r="H47" s="45"/>
      <c r="I47" s="45"/>
      <c r="J47" s="45"/>
      <c r="K47" s="45"/>
      <c r="L47" s="45"/>
      <c r="M47" s="43"/>
    </row>
    <row r="48" spans="1:13">
      <c r="A48" s="34" t="s">
        <v>30</v>
      </c>
      <c r="B48" s="70">
        <v>244781751.35500023</v>
      </c>
      <c r="C48" s="71">
        <v>27858427.42899999</v>
      </c>
      <c r="D48" s="71">
        <v>10266309.3108695</v>
      </c>
      <c r="E48" s="37">
        <v>282906488.09486973</v>
      </c>
      <c r="F48" s="44"/>
      <c r="G48" s="45"/>
      <c r="H48" s="45"/>
      <c r="I48" s="45"/>
      <c r="J48" s="45"/>
      <c r="K48" s="45"/>
      <c r="L48" s="45"/>
      <c r="M48" s="43"/>
    </row>
    <row r="49" spans="1:13">
      <c r="A49" s="34" t="s">
        <v>31</v>
      </c>
      <c r="B49" s="70">
        <v>378375361.46449965</v>
      </c>
      <c r="C49" s="71">
        <v>31831010.02450002</v>
      </c>
      <c r="D49" s="71">
        <v>6329007.7868283326</v>
      </c>
      <c r="E49" s="37">
        <v>416535379.275828</v>
      </c>
      <c r="F49" s="44"/>
      <c r="G49" s="45"/>
      <c r="H49" s="45"/>
      <c r="I49" s="45"/>
      <c r="J49" s="45"/>
      <c r="K49" s="45"/>
      <c r="L49" s="45"/>
      <c r="M49" s="43"/>
    </row>
    <row r="50" spans="1:13">
      <c r="A50" s="34" t="s">
        <v>32</v>
      </c>
      <c r="B50" s="70">
        <v>575685818.15724993</v>
      </c>
      <c r="C50" s="71">
        <v>32355545.447749954</v>
      </c>
      <c r="D50" s="71">
        <v>8502593.9007491302</v>
      </c>
      <c r="E50" s="37">
        <v>616543957.50574899</v>
      </c>
      <c r="F50" s="44"/>
      <c r="G50" s="45"/>
      <c r="H50" s="45"/>
      <c r="I50" s="45"/>
      <c r="J50" s="45"/>
      <c r="K50" s="45"/>
      <c r="L50" s="45"/>
      <c r="M50" s="43"/>
    </row>
    <row r="51" spans="1:13" ht="13.5" thickBot="1">
      <c r="A51" s="27" t="s">
        <v>13</v>
      </c>
      <c r="B51" s="31">
        <v>3987959272.7837491</v>
      </c>
      <c r="C51" s="32">
        <v>314983811.32425004</v>
      </c>
      <c r="D51" s="32">
        <v>131886797.68149994</v>
      </c>
      <c r="E51" s="67">
        <v>4434829881.7894983</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10540</v>
      </c>
    </row>
    <row r="56" spans="1:13" ht="30" thickBot="1">
      <c r="A56" s="66" t="s">
        <v>66</v>
      </c>
      <c r="B56" s="48">
        <v>0</v>
      </c>
    </row>
    <row r="57" spans="1:13" ht="13.5" thickBot="1">
      <c r="A57" s="66" t="s">
        <v>69</v>
      </c>
      <c r="B57" s="48">
        <v>2361271</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035BA-6C8B-4B03-8C50-BC5AEE13A256}">
  <dimension ref="A1:M62"/>
  <sheetViews>
    <sheetView showGridLines="0" topLeftCell="A49" workbookViewId="0">
      <selection activeCell="B57" activeCellId="1" sqref="B55 B57"/>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7" max="7" width="12.7109375" customWidth="1"/>
  </cols>
  <sheetData>
    <row r="1" spans="1:5" ht="13.5" thickBot="1">
      <c r="A1" s="76" t="s">
        <v>0</v>
      </c>
      <c r="B1" s="77"/>
      <c r="C1" s="77"/>
      <c r="D1" s="77"/>
    </row>
    <row r="2" spans="1:5" ht="15" thickBot="1">
      <c r="A2" s="6"/>
      <c r="B2" s="7" t="s">
        <v>1</v>
      </c>
      <c r="C2" s="7" t="s">
        <v>2</v>
      </c>
      <c r="D2" s="7" t="s">
        <v>3</v>
      </c>
      <c r="E2" s="11" t="s">
        <v>13</v>
      </c>
    </row>
    <row r="3" spans="1:5">
      <c r="A3" s="26" t="s">
        <v>4</v>
      </c>
      <c r="B3" s="40">
        <v>715.3</v>
      </c>
      <c r="C3" s="23">
        <v>10844.9</v>
      </c>
      <c r="D3" s="23">
        <v>22868.751134999999</v>
      </c>
      <c r="E3" s="36">
        <v>34428.951134999996</v>
      </c>
    </row>
    <row r="4" spans="1:5">
      <c r="A4" s="26" t="s">
        <v>5</v>
      </c>
      <c r="B4" s="41">
        <v>160.19999999999999</v>
      </c>
      <c r="C4" s="38">
        <v>0</v>
      </c>
      <c r="D4" s="38">
        <v>383.4</v>
      </c>
      <c r="E4" s="37">
        <v>543.59999999999991</v>
      </c>
    </row>
    <row r="5" spans="1:5" ht="13.5" thickBot="1">
      <c r="A5" s="27" t="s">
        <v>13</v>
      </c>
      <c r="B5" s="42">
        <v>875.5</v>
      </c>
      <c r="C5" s="20">
        <v>10844.9</v>
      </c>
      <c r="D5" s="20">
        <v>23252.151135</v>
      </c>
      <c r="E5" s="20">
        <v>34972.551134999994</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7322000</v>
      </c>
      <c r="C10" s="17">
        <v>94500</v>
      </c>
      <c r="D10" s="17">
        <v>5361300</v>
      </c>
      <c r="E10" s="18">
        <v>12777800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13089161042.452057</v>
      </c>
      <c r="B14" s="17">
        <v>12339309989.732676</v>
      </c>
      <c r="C14" s="17">
        <v>12468059183.424269</v>
      </c>
      <c r="D14" s="17">
        <v>7202415477.5202942</v>
      </c>
      <c r="E14" s="18">
        <v>7151866109.1539917</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102</v>
      </c>
      <c r="B19" s="17">
        <v>229</v>
      </c>
      <c r="C19" s="17">
        <v>11155</v>
      </c>
      <c r="D19" s="17">
        <v>8628</v>
      </c>
      <c r="E19" s="58">
        <v>2351575</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0.34660000000000002</v>
      </c>
      <c r="B23" s="53">
        <v>0.37090000000000001</v>
      </c>
      <c r="C23" s="53">
        <v>0.48020000000000002</v>
      </c>
      <c r="D23" s="53">
        <v>1.0553999999999999</v>
      </c>
      <c r="E23" s="54">
        <v>2.4289999999999998</v>
      </c>
      <c r="F23" s="56"/>
    </row>
    <row r="24" spans="1:6">
      <c r="A24" s="56"/>
      <c r="B24" s="56"/>
      <c r="C24" s="56"/>
      <c r="D24" s="56"/>
      <c r="E24" s="56"/>
    </row>
    <row r="25" spans="1:6" ht="13.5" thickBot="1">
      <c r="A25" s="12" t="s">
        <v>16</v>
      </c>
    </row>
    <row r="26" spans="1:6" ht="13.5" thickBot="1">
      <c r="A26" s="46" t="s">
        <v>17</v>
      </c>
      <c r="B26" s="46" t="s">
        <v>18</v>
      </c>
    </row>
    <row r="27" spans="1:6" ht="13.5" thickBot="1">
      <c r="A27" s="48">
        <v>406493581.62399936</v>
      </c>
      <c r="B27" s="59">
        <v>3.1160000000000001</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2284409.4240000001</v>
      </c>
      <c r="B31" s="57" t="s">
        <v>71</v>
      </c>
    </row>
    <row r="33" spans="1:13" ht="13.5" thickBot="1">
      <c r="A33" s="76" t="s">
        <v>14</v>
      </c>
      <c r="B33" s="77"/>
      <c r="C33" s="77"/>
      <c r="D33" s="77"/>
      <c r="E33" s="77"/>
    </row>
    <row r="34" spans="1:13" ht="13.5" customHeight="1" thickBot="1">
      <c r="A34" s="46" t="s">
        <v>15</v>
      </c>
      <c r="B34" s="64" t="s">
        <v>60</v>
      </c>
    </row>
    <row r="35" spans="1:13" ht="13.5" thickBot="1">
      <c r="A35" s="48">
        <v>1761504.8</v>
      </c>
      <c r="B35" s="48">
        <v>9744380883</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8">
        <v>510101887</v>
      </c>
      <c r="C39" s="69">
        <v>30995827</v>
      </c>
      <c r="D39" s="69">
        <v>8526023</v>
      </c>
      <c r="E39" s="36">
        <v>549623737</v>
      </c>
      <c r="F39" s="44"/>
      <c r="G39" s="45"/>
      <c r="H39" s="45"/>
      <c r="I39" s="45"/>
      <c r="J39" s="45"/>
      <c r="K39" s="45"/>
      <c r="L39" s="45"/>
      <c r="M39" s="43"/>
    </row>
    <row r="40" spans="1:13">
      <c r="A40" s="34" t="s">
        <v>22</v>
      </c>
      <c r="B40" s="70">
        <v>522998700</v>
      </c>
      <c r="C40" s="71">
        <v>28790935</v>
      </c>
      <c r="D40" s="71">
        <v>10648736</v>
      </c>
      <c r="E40" s="37">
        <v>562438371</v>
      </c>
      <c r="F40" s="44"/>
      <c r="G40" s="45"/>
      <c r="H40" s="45"/>
      <c r="I40" s="45"/>
      <c r="J40" s="45"/>
      <c r="K40" s="45"/>
      <c r="L40" s="45"/>
      <c r="M40" s="43"/>
    </row>
    <row r="41" spans="1:13">
      <c r="A41" s="34" t="s">
        <v>23</v>
      </c>
      <c r="B41" s="70">
        <v>565578279</v>
      </c>
      <c r="C41" s="71">
        <v>32142221</v>
      </c>
      <c r="D41" s="71">
        <v>11957794</v>
      </c>
      <c r="E41" s="37">
        <v>609678294</v>
      </c>
      <c r="F41" s="44"/>
      <c r="G41" s="45"/>
      <c r="H41" s="45"/>
      <c r="I41" s="45"/>
      <c r="J41" s="45"/>
      <c r="K41" s="45"/>
      <c r="L41" s="45"/>
      <c r="M41" s="43"/>
    </row>
    <row r="42" spans="1:13">
      <c r="A42" s="34" t="s">
        <v>24</v>
      </c>
      <c r="B42" s="70">
        <v>245509903</v>
      </c>
      <c r="C42" s="71">
        <v>21958260</v>
      </c>
      <c r="D42" s="71">
        <v>13060924</v>
      </c>
      <c r="E42" s="37">
        <v>280529087</v>
      </c>
      <c r="F42" s="44"/>
      <c r="G42" s="45"/>
      <c r="H42" s="45"/>
      <c r="I42" s="45"/>
      <c r="J42" s="45"/>
      <c r="K42" s="45"/>
      <c r="L42" s="45"/>
      <c r="M42" s="43"/>
    </row>
    <row r="43" spans="1:13">
      <c r="A43" s="34" t="s">
        <v>25</v>
      </c>
      <c r="B43" s="70">
        <v>206472144</v>
      </c>
      <c r="C43" s="71">
        <v>20983670</v>
      </c>
      <c r="D43" s="71">
        <v>14050718</v>
      </c>
      <c r="E43" s="37">
        <v>241506532</v>
      </c>
      <c r="F43" s="44"/>
      <c r="G43" s="45"/>
      <c r="H43" s="45"/>
      <c r="I43" s="45"/>
      <c r="J43" s="45"/>
      <c r="K43" s="45"/>
      <c r="L43" s="45"/>
      <c r="M43" s="43"/>
    </row>
    <row r="44" spans="1:13">
      <c r="A44" s="34" t="s">
        <v>26</v>
      </c>
      <c r="B44" s="70">
        <v>139595597</v>
      </c>
      <c r="C44" s="71">
        <v>17863294</v>
      </c>
      <c r="D44" s="71">
        <v>10934398</v>
      </c>
      <c r="E44" s="37">
        <v>168393289</v>
      </c>
      <c r="F44" s="44"/>
      <c r="G44" s="45"/>
      <c r="H44" s="45"/>
      <c r="I44" s="45"/>
      <c r="J44" s="45"/>
      <c r="K44" s="45"/>
      <c r="L44" s="45"/>
      <c r="M44" s="43"/>
    </row>
    <row r="45" spans="1:13">
      <c r="A45" s="34" t="s">
        <v>27</v>
      </c>
      <c r="B45" s="70">
        <v>132404925</v>
      </c>
      <c r="C45" s="71">
        <v>18908889</v>
      </c>
      <c r="D45" s="71">
        <v>12483476</v>
      </c>
      <c r="E45" s="37">
        <v>163797290</v>
      </c>
      <c r="F45" s="44"/>
      <c r="G45" s="45"/>
      <c r="H45" s="45"/>
      <c r="I45" s="45"/>
      <c r="J45" s="45"/>
      <c r="K45" s="45"/>
      <c r="L45" s="45"/>
      <c r="M45" s="43"/>
    </row>
    <row r="46" spans="1:13">
      <c r="A46" s="34" t="s">
        <v>28</v>
      </c>
      <c r="B46" s="70">
        <v>162330249</v>
      </c>
      <c r="C46" s="71">
        <v>18347657</v>
      </c>
      <c r="D46" s="71">
        <v>10874225</v>
      </c>
      <c r="E46" s="37">
        <v>191552131</v>
      </c>
      <c r="F46" s="44"/>
      <c r="G46" s="45"/>
      <c r="H46" s="45"/>
      <c r="I46" s="45"/>
      <c r="J46" s="45"/>
      <c r="K46" s="45"/>
      <c r="L46" s="45"/>
      <c r="M46" s="43"/>
    </row>
    <row r="47" spans="1:13">
      <c r="A47" s="34" t="s">
        <v>29</v>
      </c>
      <c r="B47" s="70">
        <v>192487397</v>
      </c>
      <c r="C47" s="71">
        <v>17436084</v>
      </c>
      <c r="D47" s="71">
        <v>9353331</v>
      </c>
      <c r="E47" s="37">
        <v>219276812</v>
      </c>
      <c r="F47" s="44"/>
      <c r="G47" s="45"/>
      <c r="H47" s="45"/>
      <c r="I47" s="45"/>
      <c r="J47" s="45"/>
      <c r="K47" s="45"/>
      <c r="L47" s="45"/>
      <c r="M47" s="43"/>
    </row>
    <row r="48" spans="1:13">
      <c r="A48" s="34" t="s">
        <v>30</v>
      </c>
      <c r="B48" s="70">
        <v>317390945</v>
      </c>
      <c r="C48" s="71">
        <v>28299567</v>
      </c>
      <c r="D48" s="71">
        <v>9562007</v>
      </c>
      <c r="E48" s="37">
        <v>355252519</v>
      </c>
      <c r="F48" s="44"/>
      <c r="G48" s="45"/>
      <c r="H48" s="45"/>
      <c r="I48" s="45"/>
      <c r="J48" s="45"/>
      <c r="K48" s="45"/>
      <c r="L48" s="45"/>
      <c r="M48" s="43"/>
    </row>
    <row r="49" spans="1:13">
      <c r="A49" s="34" t="s">
        <v>31</v>
      </c>
      <c r="B49" s="70">
        <v>437958697</v>
      </c>
      <c r="C49" s="71">
        <v>29013240</v>
      </c>
      <c r="D49" s="71">
        <v>7938540</v>
      </c>
      <c r="E49" s="37">
        <v>474910477</v>
      </c>
      <c r="F49" s="44"/>
      <c r="G49" s="45"/>
      <c r="H49" s="45"/>
      <c r="I49" s="45"/>
      <c r="J49" s="45"/>
      <c r="K49" s="45"/>
      <c r="L49" s="45"/>
      <c r="M49" s="43"/>
    </row>
    <row r="50" spans="1:13">
      <c r="A50" s="34" t="s">
        <v>32</v>
      </c>
      <c r="B50" s="70">
        <v>508814821</v>
      </c>
      <c r="C50" s="71">
        <v>26444355</v>
      </c>
      <c r="D50" s="71">
        <v>8104649</v>
      </c>
      <c r="E50" s="37">
        <v>543363825</v>
      </c>
      <c r="F50" s="44"/>
      <c r="G50" s="45"/>
      <c r="H50" s="45"/>
      <c r="I50" s="45"/>
      <c r="J50" s="45"/>
      <c r="K50" s="45"/>
      <c r="L50" s="45"/>
      <c r="M50" s="43"/>
    </row>
    <row r="51" spans="1:13" ht="13.5" thickBot="1">
      <c r="A51" s="27" t="s">
        <v>13</v>
      </c>
      <c r="B51" s="31">
        <v>3941643544</v>
      </c>
      <c r="C51" s="32">
        <v>291183999</v>
      </c>
      <c r="D51" s="32">
        <v>127494821</v>
      </c>
      <c r="E51" s="67">
        <v>4360322364</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10438</v>
      </c>
    </row>
    <row r="56" spans="1:13" ht="30" thickBot="1">
      <c r="A56" s="66" t="s">
        <v>66</v>
      </c>
      <c r="B56" s="48">
        <v>0</v>
      </c>
    </row>
    <row r="57" spans="1:13" ht="13.5" thickBot="1">
      <c r="A57" s="66" t="s">
        <v>69</v>
      </c>
      <c r="B57" s="48">
        <v>2334481</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2"/>
  <sheetViews>
    <sheetView showGridLines="0" topLeftCell="A45" workbookViewId="0">
      <selection activeCell="C56" sqref="C56"/>
    </sheetView>
  </sheetViews>
  <sheetFormatPr baseColWidth="10" defaultRowHeight="12.75"/>
  <cols>
    <col min="1" max="1" width="25.140625" customWidth="1"/>
    <col min="2" max="2" width="21.85546875" customWidth="1"/>
    <col min="3" max="3" width="22" customWidth="1"/>
    <col min="4" max="4" width="22.28515625" customWidth="1"/>
    <col min="5" max="5" width="15.85546875" customWidth="1"/>
    <col min="7" max="7" width="12.7109375" customWidth="1"/>
  </cols>
  <sheetData>
    <row r="1" spans="1:5" ht="13.5" thickBot="1">
      <c r="A1" s="76" t="s">
        <v>0</v>
      </c>
      <c r="B1" s="77"/>
      <c r="C1" s="77"/>
      <c r="D1" s="77"/>
    </row>
    <row r="2" spans="1:5" ht="15" thickBot="1">
      <c r="A2" s="6"/>
      <c r="B2" s="7" t="s">
        <v>1</v>
      </c>
      <c r="C2" s="7" t="s">
        <v>2</v>
      </c>
      <c r="D2" s="7" t="s">
        <v>3</v>
      </c>
      <c r="E2" s="11" t="s">
        <v>13</v>
      </c>
    </row>
    <row r="3" spans="1:5">
      <c r="A3" s="26" t="s">
        <v>4</v>
      </c>
      <c r="B3" s="40">
        <v>714.7</v>
      </c>
      <c r="C3" s="23">
        <v>10877.7</v>
      </c>
      <c r="D3" s="23">
        <v>22914.9</v>
      </c>
      <c r="E3" s="36">
        <v>34507.300000000003</v>
      </c>
    </row>
    <row r="4" spans="1:5">
      <c r="A4" s="26" t="s">
        <v>5</v>
      </c>
      <c r="B4" s="41">
        <v>172.9</v>
      </c>
      <c r="C4" s="38">
        <v>0</v>
      </c>
      <c r="D4" s="38">
        <v>408.8</v>
      </c>
      <c r="E4" s="37">
        <v>581.70000000000005</v>
      </c>
    </row>
    <row r="5" spans="1:5" ht="13.5" thickBot="1">
      <c r="A5" s="27" t="s">
        <v>13</v>
      </c>
      <c r="B5" s="42">
        <v>887.6</v>
      </c>
      <c r="C5" s="20">
        <v>10877.7</v>
      </c>
      <c r="D5" s="20">
        <v>23323.7</v>
      </c>
      <c r="E5" s="20">
        <v>35089</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7374000</v>
      </c>
      <c r="C10" s="17">
        <v>94500</v>
      </c>
      <c r="D10" s="17">
        <v>5307300</v>
      </c>
      <c r="E10" s="18">
        <v>12775800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13078627885.47888</v>
      </c>
      <c r="B14" s="17">
        <v>12356689774.28639</v>
      </c>
      <c r="C14" s="17">
        <v>12478210957.699753</v>
      </c>
      <c r="D14" s="17">
        <v>7256029660.8715458</v>
      </c>
      <c r="E14" s="18">
        <v>7190949043.6348171</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103</v>
      </c>
      <c r="B19" s="17">
        <v>232</v>
      </c>
      <c r="C19" s="17">
        <v>11115</v>
      </c>
      <c r="D19" s="17">
        <v>8550</v>
      </c>
      <c r="E19" s="58">
        <v>2319072</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0.34703568833230641</v>
      </c>
      <c r="B23" s="53">
        <v>0.370503498547962</v>
      </c>
      <c r="C23" s="53">
        <v>0.48000725906365233</v>
      </c>
      <c r="D23" s="53">
        <v>1.0481292519465149</v>
      </c>
      <c r="E23" s="54">
        <v>2.4170732741032359</v>
      </c>
      <c r="F23" s="56"/>
    </row>
    <row r="24" spans="1:6">
      <c r="A24" s="56"/>
      <c r="B24" s="56"/>
      <c r="C24" s="56"/>
      <c r="D24" s="56"/>
      <c r="E24" s="56"/>
    </row>
    <row r="25" spans="1:6" ht="13.5" thickBot="1">
      <c r="A25" s="12" t="s">
        <v>16</v>
      </c>
    </row>
    <row r="26" spans="1:6" ht="13.5" thickBot="1">
      <c r="A26" s="46" t="s">
        <v>17</v>
      </c>
      <c r="B26" s="46" t="s">
        <v>18</v>
      </c>
    </row>
    <row r="27" spans="1:6" ht="13.5" thickBot="1">
      <c r="A27" s="48">
        <v>406656836.37620687</v>
      </c>
      <c r="B27" s="59">
        <v>2.8915061447483916</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2286910</v>
      </c>
      <c r="B31" s="57" t="s">
        <v>70</v>
      </c>
    </row>
    <row r="33" spans="1:13" ht="13.5" thickBot="1">
      <c r="A33" s="76" t="s">
        <v>14</v>
      </c>
      <c r="B33" s="77"/>
      <c r="C33" s="77"/>
      <c r="D33" s="77"/>
      <c r="E33" s="77"/>
    </row>
    <row r="34" spans="1:13" ht="13.5" customHeight="1" thickBot="1">
      <c r="A34" s="46" t="s">
        <v>15</v>
      </c>
      <c r="B34" s="64" t="s">
        <v>60</v>
      </c>
    </row>
    <row r="35" spans="1:13" ht="13.5" thickBot="1">
      <c r="A35" s="48">
        <v>1796928.2</v>
      </c>
      <c r="B35" s="48">
        <v>9240384481.5499973</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8">
        <v>679761706.19200158</v>
      </c>
      <c r="C39" s="69">
        <v>26855891.191000007</v>
      </c>
      <c r="D39" s="69">
        <v>7975057.5380000044</v>
      </c>
      <c r="E39" s="36">
        <v>714592654.92100155</v>
      </c>
      <c r="F39" s="44"/>
      <c r="G39" s="45"/>
      <c r="H39" s="45"/>
      <c r="I39" s="45"/>
      <c r="J39" s="45"/>
      <c r="K39" s="45"/>
      <c r="L39" s="45"/>
      <c r="M39" s="43"/>
    </row>
    <row r="40" spans="1:13">
      <c r="A40" s="34" t="s">
        <v>22</v>
      </c>
      <c r="B40" s="70">
        <v>572436136.0649997</v>
      </c>
      <c r="C40" s="71">
        <v>26015913.491999995</v>
      </c>
      <c r="D40" s="71">
        <v>8105323.4760000166</v>
      </c>
      <c r="E40" s="37">
        <v>606557373.03299975</v>
      </c>
      <c r="F40" s="44"/>
      <c r="G40" s="45"/>
      <c r="H40" s="45"/>
      <c r="I40" s="45"/>
      <c r="J40" s="45"/>
      <c r="K40" s="45"/>
      <c r="L40" s="45"/>
      <c r="M40" s="43"/>
    </row>
    <row r="41" spans="1:13">
      <c r="A41" s="34" t="s">
        <v>23</v>
      </c>
      <c r="B41" s="70">
        <v>514610760.759</v>
      </c>
      <c r="C41" s="71">
        <v>28241084.534999952</v>
      </c>
      <c r="D41" s="71">
        <v>11175496.045000024</v>
      </c>
      <c r="E41" s="37">
        <v>554027341.33899999</v>
      </c>
      <c r="F41" s="44"/>
      <c r="G41" s="45"/>
      <c r="H41" s="45"/>
      <c r="I41" s="45"/>
      <c r="J41" s="45"/>
      <c r="K41" s="45"/>
      <c r="L41" s="45"/>
      <c r="M41" s="43"/>
    </row>
    <row r="42" spans="1:13">
      <c r="A42" s="34" t="s">
        <v>24</v>
      </c>
      <c r="B42" s="70">
        <v>433965049.91700077</v>
      </c>
      <c r="C42" s="71">
        <v>24871974.372999985</v>
      </c>
      <c r="D42" s="71">
        <v>11568940.163000014</v>
      </c>
      <c r="E42" s="37">
        <v>470405964.45300072</v>
      </c>
      <c r="F42" s="44"/>
      <c r="G42" s="45"/>
      <c r="H42" s="45"/>
      <c r="I42" s="45"/>
      <c r="J42" s="45"/>
      <c r="K42" s="45"/>
      <c r="L42" s="45"/>
      <c r="M42" s="43"/>
    </row>
    <row r="43" spans="1:13">
      <c r="A43" s="34" t="s">
        <v>25</v>
      </c>
      <c r="B43" s="70">
        <v>283003377.48599994</v>
      </c>
      <c r="C43" s="71">
        <v>22310162.381999943</v>
      </c>
      <c r="D43" s="71">
        <v>11660981.484000009</v>
      </c>
      <c r="E43" s="37">
        <v>316974521.35199994</v>
      </c>
      <c r="F43" s="44"/>
      <c r="G43" s="45"/>
      <c r="H43" s="45"/>
      <c r="I43" s="45"/>
      <c r="J43" s="45"/>
      <c r="K43" s="45"/>
      <c r="L43" s="45"/>
      <c r="M43" s="43"/>
    </row>
    <row r="44" spans="1:13">
      <c r="A44" s="34" t="s">
        <v>26</v>
      </c>
      <c r="B44" s="70">
        <v>180622262.85599947</v>
      </c>
      <c r="C44" s="71">
        <v>19450963.966000028</v>
      </c>
      <c r="D44" s="71">
        <v>10689155.739000008</v>
      </c>
      <c r="E44" s="37">
        <v>210762382.56099951</v>
      </c>
      <c r="F44" s="44"/>
      <c r="G44" s="45"/>
      <c r="H44" s="45"/>
      <c r="I44" s="45"/>
      <c r="J44" s="45"/>
      <c r="K44" s="45"/>
      <c r="L44" s="45"/>
      <c r="M44" s="43"/>
    </row>
    <row r="45" spans="1:13">
      <c r="A45" s="34" t="s">
        <v>27</v>
      </c>
      <c r="B45" s="70">
        <v>159352593.58300006</v>
      </c>
      <c r="C45" s="71">
        <v>19800769.532999992</v>
      </c>
      <c r="D45" s="71">
        <v>10610485.958000008</v>
      </c>
      <c r="E45" s="37">
        <v>189763849.07400006</v>
      </c>
      <c r="F45" s="44"/>
      <c r="G45" s="45"/>
      <c r="H45" s="45"/>
      <c r="I45" s="45"/>
      <c r="J45" s="45"/>
      <c r="K45" s="45"/>
      <c r="L45" s="45"/>
      <c r="M45" s="43"/>
    </row>
    <row r="46" spans="1:13">
      <c r="A46" s="34" t="s">
        <v>28</v>
      </c>
      <c r="B46" s="70">
        <v>221240707.505</v>
      </c>
      <c r="C46" s="71">
        <v>19301773.706999995</v>
      </c>
      <c r="D46" s="71">
        <v>9876018.4050000105</v>
      </c>
      <c r="E46" s="37">
        <v>250418499.61699998</v>
      </c>
      <c r="F46" s="44"/>
      <c r="G46" s="45"/>
      <c r="H46" s="45"/>
      <c r="I46" s="45"/>
      <c r="J46" s="45"/>
      <c r="K46" s="45"/>
      <c r="L46" s="45"/>
      <c r="M46" s="43"/>
    </row>
    <row r="47" spans="1:13">
      <c r="A47" s="34" t="s">
        <v>29</v>
      </c>
      <c r="B47" s="70">
        <v>186519145.75599989</v>
      </c>
      <c r="C47" s="71">
        <v>18225872.204999998</v>
      </c>
      <c r="D47" s="71">
        <v>8973260.9880000185</v>
      </c>
      <c r="E47" s="37">
        <v>213718278.94899991</v>
      </c>
      <c r="F47" s="44"/>
      <c r="G47" s="45"/>
      <c r="H47" s="45"/>
      <c r="I47" s="45"/>
      <c r="J47" s="45"/>
      <c r="K47" s="45"/>
      <c r="L47" s="45"/>
      <c r="M47" s="43"/>
    </row>
    <row r="48" spans="1:13">
      <c r="A48" s="34" t="s">
        <v>30</v>
      </c>
      <c r="B48" s="70">
        <v>313688130.09499997</v>
      </c>
      <c r="C48" s="71">
        <v>25341656.960000012</v>
      </c>
      <c r="D48" s="71">
        <v>7852352.0990000069</v>
      </c>
      <c r="E48" s="37">
        <v>346882139.15400004</v>
      </c>
      <c r="F48" s="44"/>
      <c r="G48" s="45"/>
      <c r="H48" s="45"/>
      <c r="I48" s="45"/>
      <c r="J48" s="45"/>
      <c r="K48" s="45"/>
      <c r="L48" s="45"/>
      <c r="M48" s="43"/>
    </row>
    <row r="49" spans="1:13">
      <c r="A49" s="34" t="s">
        <v>31</v>
      </c>
      <c r="B49" s="70">
        <v>454307558.39499921</v>
      </c>
      <c r="C49" s="71">
        <v>27843394.495000079</v>
      </c>
      <c r="D49" s="71">
        <v>7166599.9790000003</v>
      </c>
      <c r="E49" s="37">
        <v>489317552.86899924</v>
      </c>
      <c r="F49" s="44"/>
      <c r="G49" s="45"/>
      <c r="H49" s="45"/>
      <c r="I49" s="45"/>
      <c r="J49" s="45"/>
      <c r="K49" s="45"/>
      <c r="L49" s="45"/>
      <c r="M49" s="43"/>
    </row>
    <row r="50" spans="1:13">
      <c r="A50" s="34" t="s">
        <v>32</v>
      </c>
      <c r="B50" s="70">
        <v>500550885.19399959</v>
      </c>
      <c r="C50" s="71">
        <v>28789344.848999992</v>
      </c>
      <c r="D50" s="71">
        <v>7381405.2219999842</v>
      </c>
      <c r="E50" s="37">
        <v>536721635.26499957</v>
      </c>
      <c r="F50" s="44"/>
      <c r="G50" s="45"/>
      <c r="H50" s="45"/>
      <c r="I50" s="45"/>
      <c r="J50" s="45"/>
      <c r="K50" s="45"/>
      <c r="L50" s="45"/>
      <c r="M50" s="43"/>
    </row>
    <row r="51" spans="1:13" ht="13.5" thickBot="1">
      <c r="A51" s="27" t="s">
        <v>13</v>
      </c>
      <c r="B51" s="31">
        <v>4500058313.8030005</v>
      </c>
      <c r="C51" s="32">
        <v>287048801.68799996</v>
      </c>
      <c r="D51" s="32">
        <v>113035077.09600012</v>
      </c>
      <c r="E51" s="67">
        <v>4900142192.5869999</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9939</v>
      </c>
    </row>
    <row r="56" spans="1:13" ht="30" thickBot="1">
      <c r="A56" s="66" t="s">
        <v>66</v>
      </c>
      <c r="B56" s="48">
        <v>0</v>
      </c>
      <c r="C56" s="43"/>
    </row>
    <row r="57" spans="1:13" ht="13.5" thickBot="1">
      <c r="A57" s="66" t="s">
        <v>69</v>
      </c>
      <c r="B57" s="48">
        <v>2312371</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
  <sheetViews>
    <sheetView showGridLines="0" topLeftCell="A48" workbookViewId="0">
      <selection activeCell="B55" activeCellId="1" sqref="B57 B55"/>
    </sheetView>
  </sheetViews>
  <sheetFormatPr baseColWidth="10" defaultRowHeight="12.75"/>
  <cols>
    <col min="1" max="1" width="25.140625" customWidth="1"/>
    <col min="2" max="2" width="21.85546875" customWidth="1"/>
    <col min="3" max="3" width="22" customWidth="1"/>
    <col min="4" max="4" width="22.28515625" bestFit="1" customWidth="1"/>
    <col min="5" max="5" width="15.85546875" bestFit="1" customWidth="1"/>
    <col min="7" max="7" width="12.7109375" bestFit="1" customWidth="1"/>
  </cols>
  <sheetData>
    <row r="1" spans="1:5" ht="13.5" thickBot="1">
      <c r="A1" s="76" t="s">
        <v>0</v>
      </c>
      <c r="B1" s="77"/>
      <c r="C1" s="77"/>
      <c r="D1" s="77"/>
    </row>
    <row r="2" spans="1:5" ht="15" thickBot="1">
      <c r="A2" s="6"/>
      <c r="B2" s="7" t="s">
        <v>1</v>
      </c>
      <c r="C2" s="7" t="s">
        <v>2</v>
      </c>
      <c r="D2" s="7" t="s">
        <v>3</v>
      </c>
      <c r="E2" s="11" t="s">
        <v>13</v>
      </c>
    </row>
    <row r="3" spans="1:5">
      <c r="A3" s="26" t="s">
        <v>4</v>
      </c>
      <c r="B3" s="40">
        <v>707.9</v>
      </c>
      <c r="C3" s="23">
        <v>10781.8</v>
      </c>
      <c r="D3" s="23">
        <v>22599.3</v>
      </c>
      <c r="E3" s="36">
        <v>34089</v>
      </c>
    </row>
    <row r="4" spans="1:5">
      <c r="A4" s="26" t="s">
        <v>5</v>
      </c>
      <c r="B4" s="41">
        <v>186.6</v>
      </c>
      <c r="C4" s="38">
        <v>0</v>
      </c>
      <c r="D4" s="38">
        <v>431.2</v>
      </c>
      <c r="E4" s="37">
        <v>617.79999999999995</v>
      </c>
    </row>
    <row r="5" spans="1:5" ht="13.5" thickBot="1">
      <c r="A5" s="27" t="s">
        <v>13</v>
      </c>
      <c r="B5" s="42">
        <v>894.5</v>
      </c>
      <c r="C5" s="20">
        <v>10781.8</v>
      </c>
      <c r="D5" s="20">
        <v>23030.5</v>
      </c>
      <c r="E5" s="21">
        <v>34706.800000000003</v>
      </c>
    </row>
    <row r="6" spans="1:5" ht="14.25">
      <c r="A6" s="2" t="s">
        <v>6</v>
      </c>
    </row>
    <row r="7" spans="1:5" ht="14.25">
      <c r="A7" s="2"/>
    </row>
    <row r="8" spans="1:5" ht="13.5" thickBot="1">
      <c r="A8" s="76" t="s">
        <v>44</v>
      </c>
      <c r="B8" s="79"/>
      <c r="C8" s="79"/>
      <c r="D8" s="79"/>
    </row>
    <row r="9" spans="1:5" ht="13.5" customHeight="1" thickBot="1">
      <c r="A9" s="6"/>
      <c r="B9" s="10" t="s">
        <v>9</v>
      </c>
      <c r="C9" s="7" t="s">
        <v>41</v>
      </c>
      <c r="D9" s="7" t="s">
        <v>42</v>
      </c>
      <c r="E9" s="11" t="s">
        <v>13</v>
      </c>
    </row>
    <row r="10" spans="1:5" ht="13.5" thickBot="1">
      <c r="A10" s="27" t="s">
        <v>43</v>
      </c>
      <c r="B10" s="16">
        <v>7233000</v>
      </c>
      <c r="C10" s="17">
        <v>139000</v>
      </c>
      <c r="D10" s="17">
        <v>5250800</v>
      </c>
      <c r="E10" s="18">
        <v>12622800</v>
      </c>
    </row>
    <row r="11" spans="1:5">
      <c r="A11" s="3"/>
    </row>
    <row r="12" spans="1:5" ht="13.5" thickBot="1">
      <c r="A12" s="76" t="s">
        <v>50</v>
      </c>
      <c r="B12" s="77"/>
      <c r="C12" s="77"/>
      <c r="D12" s="77"/>
      <c r="E12" s="77"/>
    </row>
    <row r="13" spans="1:5" ht="13.5" thickBot="1">
      <c r="A13" s="9" t="s">
        <v>1</v>
      </c>
      <c r="B13" s="10" t="s">
        <v>9</v>
      </c>
      <c r="C13" s="10" t="s">
        <v>2</v>
      </c>
      <c r="D13" s="10" t="s">
        <v>10</v>
      </c>
      <c r="E13" s="11" t="s">
        <v>11</v>
      </c>
    </row>
    <row r="14" spans="1:5" ht="13.5" thickBot="1">
      <c r="A14" s="16">
        <v>13338694966.242868</v>
      </c>
      <c r="B14" s="17">
        <v>12543209256.717215</v>
      </c>
      <c r="C14" s="17">
        <v>12701432082.575588</v>
      </c>
      <c r="D14" s="17">
        <v>7375205168.4599342</v>
      </c>
      <c r="E14" s="18">
        <v>7315458360.3080406</v>
      </c>
    </row>
    <row r="15" spans="1:5">
      <c r="A15" t="s">
        <v>45</v>
      </c>
    </row>
    <row r="16" spans="1:5">
      <c r="A16" s="43"/>
      <c r="B16" s="43"/>
      <c r="C16" s="43"/>
      <c r="D16" s="43"/>
      <c r="E16" s="43"/>
    </row>
    <row r="17" spans="1:6" ht="13.5" thickBot="1">
      <c r="A17" s="79" t="s">
        <v>7</v>
      </c>
      <c r="B17" s="79"/>
      <c r="C17" s="79"/>
      <c r="D17" s="79"/>
      <c r="E17" s="79"/>
    </row>
    <row r="18" spans="1:6" ht="13.5" thickBot="1">
      <c r="A18" s="9" t="s">
        <v>1</v>
      </c>
      <c r="B18" s="10" t="s">
        <v>9</v>
      </c>
      <c r="C18" s="10" t="s">
        <v>2</v>
      </c>
      <c r="D18" s="10" t="s">
        <v>10</v>
      </c>
      <c r="E18" s="11" t="s">
        <v>11</v>
      </c>
    </row>
    <row r="19" spans="1:6" ht="13.5" thickBot="1">
      <c r="A19" s="16">
        <v>102</v>
      </c>
      <c r="B19" s="17">
        <v>229</v>
      </c>
      <c r="C19" s="17">
        <v>11070</v>
      </c>
      <c r="D19" s="17">
        <v>8467</v>
      </c>
      <c r="E19" s="58">
        <v>2319135</v>
      </c>
    </row>
    <row r="20" spans="1:6" ht="15.75">
      <c r="A20" s="1"/>
    </row>
    <row r="21" spans="1:6" ht="13.5" thickBot="1">
      <c r="A21" s="76" t="s">
        <v>8</v>
      </c>
      <c r="B21" s="77"/>
      <c r="C21" s="77"/>
      <c r="D21" s="77"/>
      <c r="E21" s="77"/>
    </row>
    <row r="22" spans="1:6" ht="13.5" thickBot="1">
      <c r="A22" s="9" t="s">
        <v>1</v>
      </c>
      <c r="B22" s="10" t="s">
        <v>9</v>
      </c>
      <c r="C22" s="10" t="s">
        <v>2</v>
      </c>
      <c r="D22" s="10" t="s">
        <v>10</v>
      </c>
      <c r="E22" s="11" t="s">
        <v>11</v>
      </c>
    </row>
    <row r="23" spans="1:6" ht="13.5" thickBot="1">
      <c r="A23" s="52">
        <v>0.34142442672897699</v>
      </c>
      <c r="B23" s="53">
        <v>0.42057847128238901</v>
      </c>
      <c r="C23" s="53">
        <v>0.44061484674330897</v>
      </c>
      <c r="D23" s="53">
        <v>1.08476061021426</v>
      </c>
      <c r="E23" s="54">
        <v>2.2532615118297299</v>
      </c>
      <c r="F23" s="56"/>
    </row>
    <row r="24" spans="1:6">
      <c r="A24" s="56"/>
      <c r="B24" s="56"/>
      <c r="C24" s="56"/>
      <c r="D24" s="56"/>
      <c r="E24" s="56"/>
    </row>
    <row r="25" spans="1:6" ht="13.5" thickBot="1">
      <c r="A25" s="12" t="s">
        <v>16</v>
      </c>
    </row>
    <row r="26" spans="1:6" ht="13.5" thickBot="1">
      <c r="A26" s="46" t="s">
        <v>17</v>
      </c>
      <c r="B26" s="46" t="s">
        <v>18</v>
      </c>
    </row>
    <row r="27" spans="1:6" ht="13.5" thickBot="1">
      <c r="A27" s="48">
        <v>404403412</v>
      </c>
      <c r="B27" s="59">
        <v>3.5779007197042274</v>
      </c>
      <c r="C27" s="55"/>
    </row>
    <row r="28" spans="1:6">
      <c r="A28" s="35"/>
    </row>
    <row r="29" spans="1:6" ht="13.5" thickBot="1">
      <c r="A29" s="76" t="s">
        <v>37</v>
      </c>
      <c r="B29" s="77"/>
      <c r="C29" s="77"/>
      <c r="D29" s="77"/>
      <c r="E29" s="77"/>
    </row>
    <row r="30" spans="1:6" ht="13.5" customHeight="1" thickBot="1">
      <c r="A30" s="46" t="s">
        <v>37</v>
      </c>
      <c r="B30" s="46" t="s">
        <v>39</v>
      </c>
    </row>
    <row r="31" spans="1:6" ht="13.5" thickBot="1">
      <c r="A31" s="48">
        <v>2361571</v>
      </c>
      <c r="B31" s="57" t="s">
        <v>63</v>
      </c>
    </row>
    <row r="33" spans="1:13" ht="13.5" thickBot="1">
      <c r="A33" s="76" t="s">
        <v>14</v>
      </c>
      <c r="B33" s="77"/>
      <c r="C33" s="77"/>
      <c r="D33" s="77"/>
      <c r="E33" s="77"/>
    </row>
    <row r="34" spans="1:13" ht="13.5" customHeight="1" thickBot="1">
      <c r="A34" s="46" t="s">
        <v>15</v>
      </c>
      <c r="B34" s="64" t="s">
        <v>60</v>
      </c>
    </row>
    <row r="35" spans="1:13" ht="13.5" thickBot="1">
      <c r="A35" s="48">
        <v>1790520.8</v>
      </c>
      <c r="B35" s="48">
        <v>9635350917.4500484</v>
      </c>
    </row>
    <row r="36" spans="1:13" ht="14.25">
      <c r="A36" s="65" t="s">
        <v>61</v>
      </c>
    </row>
    <row r="37" spans="1:13" ht="13.5" thickBot="1">
      <c r="A37" s="4" t="s">
        <v>33</v>
      </c>
    </row>
    <row r="38" spans="1:13" ht="15" thickBot="1">
      <c r="A38" s="33" t="s">
        <v>20</v>
      </c>
      <c r="B38" s="9" t="s">
        <v>58</v>
      </c>
      <c r="C38" s="7" t="s">
        <v>34</v>
      </c>
      <c r="D38" s="7" t="s">
        <v>35</v>
      </c>
      <c r="E38" s="11" t="s">
        <v>13</v>
      </c>
    </row>
    <row r="39" spans="1:13">
      <c r="A39" s="34" t="s">
        <v>21</v>
      </c>
      <c r="B39" s="60">
        <v>622353759.5389998</v>
      </c>
      <c r="C39" s="61">
        <v>32970348.995000016</v>
      </c>
      <c r="D39" s="61">
        <v>6874600.7099999972</v>
      </c>
      <c r="E39" s="36">
        <v>662198709.24399984</v>
      </c>
      <c r="F39" s="44"/>
      <c r="G39" s="45"/>
      <c r="H39" s="45"/>
      <c r="I39" s="45"/>
      <c r="J39" s="45"/>
      <c r="K39" s="45"/>
      <c r="L39" s="45"/>
      <c r="M39" s="43"/>
    </row>
    <row r="40" spans="1:13">
      <c r="A40" s="34" t="s">
        <v>22</v>
      </c>
      <c r="B40" s="62">
        <v>462494547.19399953</v>
      </c>
      <c r="C40" s="63">
        <v>30547873.065999974</v>
      </c>
      <c r="D40" s="63">
        <v>7717969.7140000127</v>
      </c>
      <c r="E40" s="37">
        <v>500760389.9739995</v>
      </c>
      <c r="F40" s="44"/>
      <c r="G40" s="45"/>
      <c r="H40" s="45"/>
      <c r="I40" s="45"/>
      <c r="J40" s="45"/>
      <c r="K40" s="45"/>
      <c r="L40" s="45"/>
      <c r="M40" s="43"/>
    </row>
    <row r="41" spans="1:13">
      <c r="A41" s="34" t="s">
        <v>23</v>
      </c>
      <c r="B41" s="62">
        <v>547587014.26899898</v>
      </c>
      <c r="C41" s="63">
        <v>33572073.384000145</v>
      </c>
      <c r="D41" s="63">
        <v>9670622.4229999874</v>
      </c>
      <c r="E41" s="37">
        <v>590829710.07599914</v>
      </c>
      <c r="F41" s="44"/>
      <c r="G41" s="45"/>
      <c r="H41" s="45"/>
      <c r="I41" s="45"/>
      <c r="J41" s="45"/>
      <c r="K41" s="45"/>
      <c r="L41" s="45"/>
      <c r="M41" s="43"/>
    </row>
    <row r="42" spans="1:13">
      <c r="A42" s="34" t="s">
        <v>24</v>
      </c>
      <c r="B42" s="62">
        <v>360512300.07499975</v>
      </c>
      <c r="C42" s="63">
        <v>30038079.873000082</v>
      </c>
      <c r="D42" s="63">
        <v>11271342.053999992</v>
      </c>
      <c r="E42" s="37">
        <v>401821722.00199986</v>
      </c>
      <c r="F42" s="44"/>
      <c r="G42" s="45"/>
      <c r="H42" s="45"/>
      <c r="I42" s="45"/>
      <c r="J42" s="45"/>
      <c r="K42" s="45"/>
      <c r="L42" s="45"/>
      <c r="M42" s="43"/>
    </row>
    <row r="43" spans="1:13">
      <c r="A43" s="34" t="s">
        <v>25</v>
      </c>
      <c r="B43" s="62">
        <v>226802855.20399982</v>
      </c>
      <c r="C43" s="63">
        <v>23094347.443000015</v>
      </c>
      <c r="D43" s="63">
        <v>12445501.498000009</v>
      </c>
      <c r="E43" s="37">
        <v>262342704.14499983</v>
      </c>
      <c r="F43" s="44"/>
      <c r="G43" s="45"/>
      <c r="H43" s="45"/>
      <c r="I43" s="45"/>
      <c r="J43" s="45"/>
      <c r="K43" s="45"/>
      <c r="L43" s="45"/>
      <c r="M43" s="43"/>
    </row>
    <row r="44" spans="1:13">
      <c r="A44" s="34" t="s">
        <v>26</v>
      </c>
      <c r="B44" s="62">
        <v>177276636.42000011</v>
      </c>
      <c r="C44" s="63">
        <v>19677500.602000032</v>
      </c>
      <c r="D44" s="63">
        <v>10494020.33299998</v>
      </c>
      <c r="E44" s="37">
        <v>207448157.35500011</v>
      </c>
      <c r="F44" s="44"/>
      <c r="G44" s="45"/>
      <c r="H44" s="45"/>
      <c r="I44" s="45"/>
      <c r="J44" s="45"/>
      <c r="K44" s="45"/>
      <c r="L44" s="45"/>
      <c r="M44" s="43"/>
    </row>
    <row r="45" spans="1:13">
      <c r="A45" s="34" t="s">
        <v>27</v>
      </c>
      <c r="B45" s="62">
        <v>120787724.49700014</v>
      </c>
      <c r="C45" s="63">
        <v>18845115.919000026</v>
      </c>
      <c r="D45" s="63">
        <v>9875745.2380000111</v>
      </c>
      <c r="E45" s="37">
        <v>149508585.65400016</v>
      </c>
      <c r="F45" s="44"/>
      <c r="G45" s="45"/>
      <c r="H45" s="45"/>
      <c r="I45" s="45"/>
      <c r="J45" s="45"/>
      <c r="K45" s="45"/>
      <c r="L45" s="45"/>
      <c r="M45" s="43"/>
    </row>
    <row r="46" spans="1:13">
      <c r="A46" s="34" t="s">
        <v>28</v>
      </c>
      <c r="B46" s="62">
        <v>100312479.09900007</v>
      </c>
      <c r="C46" s="63">
        <v>18976848.301999997</v>
      </c>
      <c r="D46" s="63">
        <v>9643285.5000000112</v>
      </c>
      <c r="E46" s="37">
        <v>128932612.90100008</v>
      </c>
      <c r="F46" s="44"/>
      <c r="G46" s="45"/>
      <c r="H46" s="45"/>
      <c r="I46" s="45"/>
      <c r="J46" s="45"/>
      <c r="K46" s="45"/>
      <c r="L46" s="45"/>
      <c r="M46" s="43"/>
    </row>
    <row r="47" spans="1:13">
      <c r="A47" s="34" t="s">
        <v>29</v>
      </c>
      <c r="B47" s="62">
        <v>156755749.47599998</v>
      </c>
      <c r="C47" s="63">
        <v>15774928.284000015</v>
      </c>
      <c r="D47" s="63">
        <v>9026007.9599999692</v>
      </c>
      <c r="E47" s="37">
        <v>181556685.71999997</v>
      </c>
      <c r="F47" s="44"/>
      <c r="G47" s="45"/>
      <c r="H47" s="45"/>
      <c r="I47" s="45"/>
      <c r="J47" s="45"/>
      <c r="K47" s="45"/>
      <c r="L47" s="45"/>
      <c r="M47" s="43"/>
    </row>
    <row r="48" spans="1:13">
      <c r="A48" s="34" t="s">
        <v>30</v>
      </c>
      <c r="B48" s="62">
        <v>337402423.37800097</v>
      </c>
      <c r="C48" s="63">
        <v>29320733.809000015</v>
      </c>
      <c r="D48" s="63">
        <v>7509522.9899999984</v>
      </c>
      <c r="E48" s="37">
        <v>374232680.177001</v>
      </c>
      <c r="F48" s="44"/>
      <c r="G48" s="45"/>
      <c r="H48" s="45"/>
      <c r="I48" s="45"/>
      <c r="J48" s="45"/>
      <c r="K48" s="45"/>
      <c r="L48" s="45"/>
      <c r="M48" s="43"/>
    </row>
    <row r="49" spans="1:13">
      <c r="A49" s="34" t="s">
        <v>31</v>
      </c>
      <c r="B49" s="62">
        <v>551081929.11900151</v>
      </c>
      <c r="C49" s="63">
        <v>33452715.111999996</v>
      </c>
      <c r="D49" s="63">
        <v>7236247.5580000198</v>
      </c>
      <c r="E49" s="37">
        <v>591770891.78900146</v>
      </c>
      <c r="F49" s="44"/>
      <c r="G49" s="45"/>
      <c r="H49" s="45"/>
      <c r="I49" s="45"/>
      <c r="J49" s="45"/>
      <c r="K49" s="45"/>
      <c r="L49" s="45"/>
      <c r="M49" s="43"/>
    </row>
    <row r="50" spans="1:13">
      <c r="A50" s="34" t="s">
        <v>32</v>
      </c>
      <c r="B50" s="62">
        <v>612432156.5639987</v>
      </c>
      <c r="C50" s="63">
        <v>31577327.747999996</v>
      </c>
      <c r="D50" s="63">
        <v>7124548.6190000186</v>
      </c>
      <c r="E50" s="37">
        <v>651134032.9309988</v>
      </c>
      <c r="F50" s="44"/>
      <c r="G50" s="45"/>
      <c r="H50" s="45"/>
      <c r="I50" s="45"/>
      <c r="J50" s="45"/>
      <c r="K50" s="45"/>
      <c r="L50" s="45"/>
      <c r="M50" s="43"/>
    </row>
    <row r="51" spans="1:13" ht="13.5" thickBot="1">
      <c r="A51" s="27" t="s">
        <v>13</v>
      </c>
      <c r="B51" s="31">
        <v>4275799574.8339992</v>
      </c>
      <c r="C51" s="32">
        <v>317847892.5370003</v>
      </c>
      <c r="D51" s="32">
        <v>108889414.59699999</v>
      </c>
      <c r="E51" s="67">
        <v>4702536881.9680004</v>
      </c>
      <c r="G51" s="43"/>
      <c r="H51" s="43"/>
      <c r="I51" s="43"/>
    </row>
    <row r="52" spans="1:13" ht="14.25">
      <c r="A52" s="2" t="s">
        <v>59</v>
      </c>
    </row>
    <row r="53" spans="1:13" ht="13.5" thickBot="1">
      <c r="A53" s="12" t="s">
        <v>68</v>
      </c>
      <c r="C53" s="43"/>
    </row>
    <row r="54" spans="1:13" ht="13.5" thickBot="1">
      <c r="A54" s="46" t="s">
        <v>64</v>
      </c>
      <c r="B54" s="46" t="s">
        <v>65</v>
      </c>
    </row>
    <row r="55" spans="1:13" ht="39" thickBot="1">
      <c r="A55" s="66" t="s">
        <v>67</v>
      </c>
      <c r="B55" s="48">
        <v>10103</v>
      </c>
    </row>
    <row r="56" spans="1:13" ht="30" thickBot="1">
      <c r="A56" s="66" t="s">
        <v>66</v>
      </c>
      <c r="B56" s="48">
        <v>0</v>
      </c>
    </row>
    <row r="57" spans="1:13" ht="13.5" thickBot="1">
      <c r="A57" s="66" t="s">
        <v>69</v>
      </c>
      <c r="B57" s="48">
        <v>2312371</v>
      </c>
    </row>
    <row r="58" spans="1:13" ht="14.25">
      <c r="A58" s="2"/>
    </row>
    <row r="59" spans="1:13" ht="15.75">
      <c r="A59" s="1" t="s">
        <v>12</v>
      </c>
    </row>
    <row r="60" spans="1:13" ht="12.75" customHeight="1">
      <c r="A60" s="78" t="s">
        <v>56</v>
      </c>
      <c r="B60" s="78"/>
      <c r="C60" s="78"/>
      <c r="D60" s="78"/>
      <c r="E60" s="78"/>
    </row>
    <row r="61" spans="1:13" ht="79.5" customHeight="1">
      <c r="A61" s="78"/>
      <c r="B61" s="78"/>
      <c r="C61" s="78"/>
      <c r="D61" s="78"/>
      <c r="E61" s="78"/>
    </row>
    <row r="62" spans="1:13" ht="267.75" customHeight="1">
      <c r="A62" s="5"/>
    </row>
  </sheetData>
  <mergeCells count="8">
    <mergeCell ref="A33:E33"/>
    <mergeCell ref="A60:E61"/>
    <mergeCell ref="A1:D1"/>
    <mergeCell ref="A8:D8"/>
    <mergeCell ref="A12:E12"/>
    <mergeCell ref="A17:E17"/>
    <mergeCell ref="A21:E21"/>
    <mergeCell ref="A29:E29"/>
  </mergeCells>
  <pageMargins left="0.3" right="0.04" top="0.5" bottom="0.06" header="0.5" footer="0.08"/>
  <pageSetup orientation="portrait" r:id="rId1"/>
  <headerFooter alignWithMargins="0">
    <oddFooter>&amp;L&amp;1#&amp;"Arial"&amp;8&amp;K000000Vertraulichkeit: C3 - Vertraulich</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D896E24A7316419631645D14688E8E" ma:contentTypeVersion="16" ma:contentTypeDescription="Create a new document." ma:contentTypeScope="" ma:versionID="5a690e3012fcf7f0cfec8eaa7fc760e7">
  <xsd:schema xmlns:xsd="http://www.w3.org/2001/XMLSchema" xmlns:xs="http://www.w3.org/2001/XMLSchema" xmlns:p="http://schemas.microsoft.com/office/2006/metadata/properties" xmlns:ns2="003efaf1-a1d8-470a-a792-25d2a2bdca7b" xmlns:ns3="5d6e1674-2713-4bdc-94fe-3ac2ce85d07a" targetNamespace="http://schemas.microsoft.com/office/2006/metadata/properties" ma:root="true" ma:fieldsID="b9e102ce13e1b7c70fe7335c4edfd5ac" ns2:_="" ns3:_="">
    <xsd:import namespace="003efaf1-a1d8-470a-a792-25d2a2bdca7b"/>
    <xsd:import namespace="5d6e1674-2713-4bdc-94fe-3ac2ce85d07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efaf1-a1d8-470a-a792-25d2a2bdca7b"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92bd2a-29a9-446e-8daf-0371cc513829}" ma:internalName="TaxCatchAll" ma:showField="CatchAllData" ma:web="003efaf1-a1d8-470a-a792-25d2a2bdca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d6e1674-2713-4bdc-94fe-3ac2ce85d07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5c4284b-9df9-4ff3-9d21-eb6fe05dccd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d6e1674-2713-4bdc-94fe-3ac2ce85d07a">
      <Terms xmlns="http://schemas.microsoft.com/office/infopath/2007/PartnerControls"/>
    </lcf76f155ced4ddcb4097134ff3c332f>
    <TaxCatchAll xmlns="003efaf1-a1d8-470a-a792-25d2a2bdca7b" xsi:nil="true"/>
  </documentManagement>
</p:properties>
</file>

<file path=customXml/itemProps1.xml><?xml version="1.0" encoding="utf-8"?>
<ds:datastoreItem xmlns:ds="http://schemas.openxmlformats.org/officeDocument/2006/customXml" ds:itemID="{18E4281E-F265-4E27-8D07-1FDBEB2A6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efaf1-a1d8-470a-a792-25d2a2bdca7b"/>
    <ds:schemaRef ds:uri="5d6e1674-2713-4bdc-94fe-3ac2ce85d0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161840-9AE7-4478-AB01-82447E4503A5}">
  <ds:schemaRefs>
    <ds:schemaRef ds:uri="http://schemas.microsoft.com/sharepoint/v3/contenttype/forms"/>
  </ds:schemaRefs>
</ds:datastoreItem>
</file>

<file path=customXml/itemProps3.xml><?xml version="1.0" encoding="utf-8"?>
<ds:datastoreItem xmlns:ds="http://schemas.openxmlformats.org/officeDocument/2006/customXml" ds:itemID="{2B82718A-0744-49CF-A8BF-C2E3CCBE72F0}">
  <ds:schemaRefs>
    <ds:schemaRef ds:uri="http://schemas.microsoft.com/office/2006/metadata/properties"/>
    <ds:schemaRef ds:uri="http://schemas.microsoft.com/office/infopath/2007/PartnerControls"/>
    <ds:schemaRef ds:uri="2a1259a8-9be4-4f50-8927-e6dd8ca9402d"/>
    <ds:schemaRef ds:uri="5d6e1674-2713-4bdc-94fe-3ac2ce85d07a"/>
    <ds:schemaRef ds:uri="003efaf1-a1d8-470a-a792-25d2a2bdca7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vector>
  </TitlesOfParts>
  <Company>Vattenfall Europe Information Services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CS 007325</dc:creator>
  <cp:lastModifiedBy>Patzer Dirk (PFE-R)</cp:lastModifiedBy>
  <cp:lastPrinted>2012-11-13T12:31:13Z</cp:lastPrinted>
  <dcterms:created xsi:type="dcterms:W3CDTF">2012-11-13T09:55:40Z</dcterms:created>
  <dcterms:modified xsi:type="dcterms:W3CDTF">2025-03-27T11:54:46Z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31d30e-c018-4f72-ad4c-e56e9d03b1f0_Enabled">
    <vt:lpwstr>True</vt:lpwstr>
  </property>
  <property fmtid="{D5CDD505-2E9C-101B-9397-08002B2CF9AE}" pid="3" name="MSIP_Label_6431d30e-c018-4f72-ad4c-e56e9d03b1f0_SiteId">
    <vt:lpwstr>f8be18a6-f648-4a47-be73-86d6c5c6604d</vt:lpwstr>
  </property>
  <property fmtid="{D5CDD505-2E9C-101B-9397-08002B2CF9AE}" pid="4" name="MSIP_Label_6431d30e-c018-4f72-ad4c-e56e9d03b1f0_Ref">
    <vt:lpwstr>https://api.informationprotection.azure.com/api/f8be18a6-f648-4a47-be73-86d6c5c6604d</vt:lpwstr>
  </property>
  <property fmtid="{D5CDD505-2E9C-101B-9397-08002B2CF9AE}" pid="5" name="MSIP_Label_6431d30e-c018-4f72-ad4c-e56e9d03b1f0_SetDate">
    <vt:lpwstr>2019-03-25T15:28:49.6882097+01:00</vt:lpwstr>
  </property>
  <property fmtid="{D5CDD505-2E9C-101B-9397-08002B2CF9AE}" pid="6" name="MSIP_Label_6431d30e-c018-4f72-ad4c-e56e9d03b1f0_Name">
    <vt:lpwstr>C2 - Internal</vt:lpwstr>
  </property>
  <property fmtid="{D5CDD505-2E9C-101B-9397-08002B2CF9AE}" pid="7" name="MSIP_Label_6431d30e-c018-4f72-ad4c-e56e9d03b1f0_Extended_MSFT_Method">
    <vt:lpwstr>Automatic</vt:lpwstr>
  </property>
  <property fmtid="{D5CDD505-2E9C-101B-9397-08002B2CF9AE}" pid="8" name="ContentTypeId">
    <vt:lpwstr>0x010100AED896E24A7316419631645D14688E8E</vt:lpwstr>
  </property>
  <property fmtid="{D5CDD505-2E9C-101B-9397-08002B2CF9AE}" pid="9" name="Order">
    <vt:r8>7025600</vt:r8>
  </property>
  <property fmtid="{D5CDD505-2E9C-101B-9397-08002B2CF9AE}" pid="10" name="_dlc_DocIdItemGuid">
    <vt:lpwstr>2a78c37d-0b86-4227-8084-fc5e09c0560a</vt:lpwstr>
  </property>
  <property fmtid="{D5CDD505-2E9C-101B-9397-08002B2CF9AE}" pid="11" name="MediaServiceImageTags">
    <vt:lpwstr/>
  </property>
  <property fmtid="{D5CDD505-2E9C-101B-9397-08002B2CF9AE}" pid="12" name="_ExtendedDescription">
    <vt:lpwstr/>
  </property>
  <property fmtid="{D5CDD505-2E9C-101B-9397-08002B2CF9AE}" pid="13" name="MSIP_Label_a1f2c373-493b-4de5-add0-6ecb00b8c63d_Enabled">
    <vt:lpwstr>true</vt:lpwstr>
  </property>
  <property fmtid="{D5CDD505-2E9C-101B-9397-08002B2CF9AE}" pid="14" name="MSIP_Label_a1f2c373-493b-4de5-add0-6ecb00b8c63d_SetDate">
    <vt:lpwstr>2024-08-12T13:47:51Z</vt:lpwstr>
  </property>
  <property fmtid="{D5CDD505-2E9C-101B-9397-08002B2CF9AE}" pid="15" name="MSIP_Label_a1f2c373-493b-4de5-add0-6ecb00b8c63d_Method">
    <vt:lpwstr>Standard</vt:lpwstr>
  </property>
  <property fmtid="{D5CDD505-2E9C-101B-9397-08002B2CF9AE}" pid="16" name="MSIP_Label_a1f2c373-493b-4de5-add0-6ecb00b8c63d_Name">
    <vt:lpwstr>C3 - Vertraulich</vt:lpwstr>
  </property>
  <property fmtid="{D5CDD505-2E9C-101B-9397-08002B2CF9AE}" pid="17" name="MSIP_Label_a1f2c373-493b-4de5-add0-6ecb00b8c63d_SiteId">
    <vt:lpwstr>35f39db9-2a0a-47e9-a0cf-01e62406975d</vt:lpwstr>
  </property>
  <property fmtid="{D5CDD505-2E9C-101B-9397-08002B2CF9AE}" pid="18" name="MSIP_Label_a1f2c373-493b-4de5-add0-6ecb00b8c63d_ActionId">
    <vt:lpwstr>b478af90-23a1-4e2c-a2dc-2e84f6d670b7</vt:lpwstr>
  </property>
  <property fmtid="{D5CDD505-2E9C-101B-9397-08002B2CF9AE}" pid="19" name="MSIP_Label_a1f2c373-493b-4de5-add0-6ecb00b8c63d_ContentBits">
    <vt:lpwstr>2</vt:lpwstr>
  </property>
</Properties>
</file>